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pvarela\Desktop\"/>
    </mc:Choice>
  </mc:AlternateContent>
  <xr:revisionPtr revIDLastSave="0" documentId="8_{6F31E876-628E-4866-8AE0-BFB24E0BA696}" xr6:coauthVersionLast="47" xr6:coauthVersionMax="47" xr10:uidLastSave="{00000000-0000-0000-0000-000000000000}"/>
  <bookViews>
    <workbookView xWindow="-108" yWindow="-108" windowWidth="20712" windowHeight="11136" xr2:uid="{F25A5BF8-2480-4F64-89F4-B4CF553028E8}"/>
  </bookViews>
  <sheets>
    <sheet name="ENERO 2024"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1" l="1"/>
  <c r="H15" i="1"/>
  <c r="H18" i="1" l="1"/>
  <c r="H17" i="1" l="1"/>
</calcChain>
</file>

<file path=xl/sharedStrings.xml><?xml version="1.0" encoding="utf-8"?>
<sst xmlns="http://schemas.openxmlformats.org/spreadsheetml/2006/main" count="42" uniqueCount="38">
  <si>
    <t>No. ORDEN/OTRO SÍ</t>
  </si>
  <si>
    <t>FECHA ORDEN</t>
  </si>
  <si>
    <t>SOLICITADO POR</t>
  </si>
  <si>
    <t>PROVEEDOR / CONTRATISTA</t>
  </si>
  <si>
    <t>NIT/CEDULA</t>
  </si>
  <si>
    <t xml:space="preserve">OBJETO </t>
  </si>
  <si>
    <t>TOTAL</t>
  </si>
  <si>
    <t>Valor Otro sí $</t>
  </si>
  <si>
    <t>Valor Otro sí USD</t>
  </si>
  <si>
    <t xml:space="preserve">DURACION DIAS </t>
  </si>
  <si>
    <t>TOTAL (USD)</t>
  </si>
  <si>
    <t>TOTAL ($)</t>
  </si>
  <si>
    <t xml:space="preserve">Valor Ordenes $ </t>
  </si>
  <si>
    <t xml:space="preserve">Valor Ordenes USD </t>
  </si>
  <si>
    <t xml:space="preserve">Ordenes </t>
  </si>
  <si>
    <t>Otrosí</t>
  </si>
  <si>
    <t>FONDO DE GARANTIAS DE INSTITUCIONES FINANCIERAS
RELACION DE ORDENES SUSCRITAS</t>
  </si>
  <si>
    <t>ENERO DE 2024</t>
  </si>
  <si>
    <t>1048-1</t>
  </si>
  <si>
    <t>1024-1</t>
  </si>
  <si>
    <t>945-3</t>
  </si>
  <si>
    <t>UNE EPM TELECOMUNICACIONES S.A. (TIGO)</t>
  </si>
  <si>
    <t>ALSINTER S.A.S.</t>
  </si>
  <si>
    <t>BUSINESS CONTINUITY MANAGEMENT CONSULTORES S.A.S</t>
  </si>
  <si>
    <t>REALTIME CONSULTING &amp; SERVICES S.A.S.</t>
  </si>
  <si>
    <t>MEMORY CORP SAS</t>
  </si>
  <si>
    <t>LIBERTY NETWORKS DE COLOMBIA S.A.S.</t>
  </si>
  <si>
    <t>DTI</t>
  </si>
  <si>
    <t>DCRC</t>
  </si>
  <si>
    <t>ROP</t>
  </si>
  <si>
    <t>DGC</t>
  </si>
  <si>
    <t>suministrar el servicio de telefonía, de acuerdo con una tecnología basada en comunicaciones unificadas de Microsoft Teams, los requerimientos del Fondo y que cuente con una infraestructura redundante.</t>
  </si>
  <si>
    <t>prestar los servicios de traducción simultánea para la asistencia técnica que Fogafín recibirá por parte de la Federal Deposit Insurance Corporation (FDIC). Las ocho (8) reuniones que se tienen programadas se realizarán entre el 16 y el 31 de enero de 2024, y cada reunión tendrá una duración de hasta 2 horas</t>
  </si>
  <si>
    <t>Adicionar el servicio de un intérprete inglés - español – inglés por seis sesiones, por un valor de $ 6.854.400,00 IVA incluido.</t>
  </si>
  <si>
    <t>Proveer tres (3) horas de servicios de capacitación y sensibilización presencial a funcionarios del Fondo, veinte (20) horas de asesoría metodológica para el diseño y documentación del Plan de Recuperación de Procesos y Plan de Recuperación de Desastres, diez (10) horas de validación del Plan de Continuidad del Negocio de Fogafín y la Metodología de Pruebas y, aplicación de un modelo de madurez al modelo de continuidad del Fondo basado en el estándar ISO 22301</t>
  </si>
  <si>
    <t>renovar por un año la garantía de fábrica del equipo SMA propiedad del Fondo.</t>
  </si>
  <si>
    <t>obliga a custodiar, preservar y atender las consultas de: (i) cajas de referencia X200 y X300 que contienen documentos de archivo de Fogafín y (ii) rollos originales de microfilm, cumpliendo con lo dispuesto en el Acuerdo 008 de 31 de octubre de 2014 AGN, “Por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t>
  </si>
  <si>
    <t xml:space="preserve">Conectividad con la Superintendencia Financiera de Colombia con un ancho de banda de 10 megas. I) Prorrogar su duración hasta el 31 de enero de 2025 y II) adicionar su valor en $18.564.000 IVA incluido.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</si>
</sst>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_-[$$-240A]\ * #,##0.00_ ;_-[$$-240A]\ * \-#,##0.00\ ;_-[$$-240A]\ * &quot;-&quot;??_ ;_-@_ "/>
    <numFmt numFmtId="165" formatCode="_-[$$-240A]\ * #,##0.00_-;\-[$$-240A]\ * #,##0.00_-;_-[$$-240A]\ * &quot;-&quot;??_-;_-@_-"/>
    <numFmt numFmtId="166" formatCode="[$USD]\ #,##0.00"/>
  </numFmts>
  <fonts count="7" x14ac:knownFonts="1">
    <font>
      <sz val="11"/>
      <color theme="1"/>
      <name val="Calibri"/>
      <family val="2"/>
      <scheme val="minor"/>
    </font>
    <font>
      <b/>
      <sz val="16"/>
      <name val="Calibri Light"/>
      <family val="2"/>
      <scheme val="major"/>
    </font>
    <font>
      <sz val="16"/>
      <name val="Calibri Light"/>
      <family val="2"/>
      <scheme val="major"/>
    </font>
    <font>
      <b/>
      <sz val="16"/>
      <color theme="0"/>
      <name val="Calibri Light"/>
      <family val="2"/>
      <scheme val="major"/>
    </font>
    <font>
      <b/>
      <sz val="18"/>
      <color theme="8" tint="-0.249977111117893"/>
      <name val="Calibri Light"/>
      <family val="2"/>
      <scheme val="major"/>
    </font>
    <font>
      <sz val="18"/>
      <name val="Calibri Light"/>
      <family val="2"/>
      <scheme val="major"/>
    </font>
    <font>
      <sz val="11"/>
      <color indexed="8"/>
      <name val="Calibri"/>
      <family val="2"/>
      <scheme val="minor"/>
    </font>
  </fonts>
  <fills count="3">
    <fill>
      <patternFill patternType="none"/>
    </fill>
    <fill>
      <patternFill patternType="gray125"/>
    </fill>
    <fill>
      <patternFill patternType="solid">
        <fgColor theme="8"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6" fillId="0" borderId="0"/>
    <xf numFmtId="0" fontId="6" fillId="0" borderId="0"/>
    <xf numFmtId="0" fontId="6" fillId="0" borderId="0"/>
    <xf numFmtId="44" fontId="6" fillId="0" borderId="0" applyFont="0" applyFill="0" applyBorder="0" applyAlignment="0" applyProtection="0"/>
  </cellStyleXfs>
  <cellXfs count="34">
    <xf numFmtId="0" fontId="0" fillId="0" borderId="0" xfId="0"/>
    <xf numFmtId="164" fontId="2" fillId="0" borderId="0" xfId="0" applyNumberFormat="1" applyFont="1" applyAlignment="1">
      <alignment vertical="center"/>
    </xf>
    <xf numFmtId="0" fontId="2" fillId="0" borderId="0" xfId="0" applyFont="1" applyAlignment="1">
      <alignment vertical="center"/>
    </xf>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164"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right" vertical="center"/>
    </xf>
    <xf numFmtId="165" fontId="2" fillId="0" borderId="0" xfId="0" applyNumberFormat="1" applyFont="1" applyAlignment="1">
      <alignment horizontal="left" vertical="center" wrapText="1"/>
    </xf>
    <xf numFmtId="0" fontId="1" fillId="0" borderId="0" xfId="0" applyFont="1" applyAlignment="1">
      <alignment horizontal="left" vertical="center"/>
    </xf>
    <xf numFmtId="0" fontId="2" fillId="0" borderId="0" xfId="0" applyFont="1" applyAlignment="1">
      <alignment horizontal="left" wrapText="1"/>
    </xf>
    <xf numFmtId="166" fontId="2" fillId="0" borderId="0" xfId="0" applyNumberFormat="1" applyFont="1" applyAlignment="1">
      <alignment horizontal="right" vertical="center" wrapText="1"/>
    </xf>
    <xf numFmtId="164" fontId="5" fillId="0" borderId="0" xfId="0" applyNumberFormat="1" applyFont="1" applyAlignment="1">
      <alignment vertical="center"/>
    </xf>
    <xf numFmtId="0" fontId="5" fillId="0" borderId="0" xfId="0" applyFont="1" applyAlignment="1">
      <alignment vertical="center"/>
    </xf>
    <xf numFmtId="164"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0" xfId="0" applyFont="1" applyAlignment="1">
      <alignment horizontal="left"/>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164"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left" vertical="center"/>
    </xf>
    <xf numFmtId="0" fontId="2" fillId="0"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xf>
    <xf numFmtId="164" fontId="2" fillId="0" borderId="1" xfId="0" applyNumberFormat="1" applyFont="1" applyFill="1" applyBorder="1" applyAlignment="1">
      <alignment horizontal="center" vertical="center" wrapText="1"/>
    </xf>
    <xf numFmtId="164" fontId="2" fillId="0" borderId="0" xfId="0" applyNumberFormat="1" applyFont="1" applyFill="1" applyAlignment="1">
      <alignment horizontal="center" vertical="center" wrapText="1"/>
    </xf>
    <xf numFmtId="0" fontId="2" fillId="0" borderId="0" xfId="0" applyFont="1" applyFill="1" applyAlignment="1">
      <alignment horizontal="center" vertical="center" wrapText="1"/>
    </xf>
  </cellXfs>
  <cellStyles count="5">
    <cellStyle name="Moneda 2" xfId="4" xr:uid="{195B4BC3-9ACA-43FD-8E83-FB5EF4C15065}"/>
    <cellStyle name="Normal" xfId="0" builtinId="0"/>
    <cellStyle name="Normal 2" xfId="2" xr:uid="{C4136D50-E1A8-42A0-A932-4812F429CD3B}"/>
    <cellStyle name="Normal 3" xfId="3" xr:uid="{042D9882-7550-4518-BE36-3E5F3E7109CC}"/>
    <cellStyle name="Normal 4" xfId="1" xr:uid="{2A391163-B8CD-4B43-AB99-922867A6BB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24740</xdr:colOff>
      <xdr:row>1</xdr:row>
      <xdr:rowOff>86591</xdr:rowOff>
    </xdr:from>
    <xdr:to>
      <xdr:col>1</xdr:col>
      <xdr:colOff>371104</xdr:colOff>
      <xdr:row>2</xdr:row>
      <xdr:rowOff>31172</xdr:rowOff>
    </xdr:to>
    <xdr:pic>
      <xdr:nvPicPr>
        <xdr:cNvPr id="3" name="Imagen 2">
          <a:extLst>
            <a:ext uri="{FF2B5EF4-FFF2-40B4-BE49-F238E27FC236}">
              <a16:creationId xmlns:a16="http://schemas.microsoft.com/office/drawing/2014/main" id="{17AD8A81-A797-1761-9BCE-309D44DFFB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40" y="358734"/>
          <a:ext cx="2375065" cy="587828"/>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F096A-233E-44CF-8DD3-0561C71786B7}">
  <dimension ref="A2:K18"/>
  <sheetViews>
    <sheetView tabSelected="1" zoomScale="75" zoomScaleNormal="75" workbookViewId="0">
      <selection activeCell="A11" sqref="A11"/>
    </sheetView>
  </sheetViews>
  <sheetFormatPr baseColWidth="10" defaultColWidth="11.44140625" defaultRowHeight="21" x14ac:dyDescent="0.3"/>
  <cols>
    <col min="1" max="1" width="30.44140625" style="8" customWidth="1"/>
    <col min="2" max="2" width="24.5546875" style="8" customWidth="1"/>
    <col min="3" max="3" width="25.6640625" style="8" customWidth="1"/>
    <col min="4" max="4" width="66.33203125" style="8" customWidth="1"/>
    <col min="5" max="5" width="21.6640625" style="9" customWidth="1"/>
    <col min="6" max="6" width="68.6640625" style="8" customWidth="1"/>
    <col min="7" max="7" width="25.6640625" style="1" customWidth="1"/>
    <col min="8" max="8" width="28.6640625" style="1" customWidth="1"/>
    <col min="9" max="9" width="16.5546875" style="1" customWidth="1"/>
    <col min="10" max="11" width="15.44140625" style="1" customWidth="1"/>
    <col min="12" max="16384" width="11.44140625" style="2"/>
  </cols>
  <sheetData>
    <row r="2" spans="1:11" s="15" customFormat="1" ht="50.25" customHeight="1" x14ac:dyDescent="0.3">
      <c r="A2" s="22" t="s">
        <v>16</v>
      </c>
      <c r="B2" s="23"/>
      <c r="C2" s="23"/>
      <c r="D2" s="23"/>
      <c r="E2" s="23"/>
      <c r="F2" s="23"/>
      <c r="G2" s="23"/>
      <c r="H2" s="24"/>
      <c r="I2" s="14"/>
      <c r="J2" s="14"/>
      <c r="K2" s="14"/>
    </row>
    <row r="3" spans="1:11" x14ac:dyDescent="0.3">
      <c r="A3" s="19" t="s">
        <v>17</v>
      </c>
      <c r="B3" s="20"/>
      <c r="C3" s="20"/>
      <c r="D3" s="20"/>
      <c r="E3" s="20"/>
      <c r="F3" s="20"/>
      <c r="G3" s="20"/>
      <c r="H3" s="21"/>
    </row>
    <row r="4" spans="1:11" s="6" customFormat="1" x14ac:dyDescent="0.3">
      <c r="A4" s="3" t="s">
        <v>0</v>
      </c>
      <c r="B4" s="3" t="s">
        <v>1</v>
      </c>
      <c r="C4" s="3" t="s">
        <v>2</v>
      </c>
      <c r="D4" s="3" t="s">
        <v>3</v>
      </c>
      <c r="E4" s="3" t="s">
        <v>4</v>
      </c>
      <c r="F4" s="3" t="s">
        <v>5</v>
      </c>
      <c r="G4" s="4" t="s">
        <v>6</v>
      </c>
      <c r="H4" s="3" t="s">
        <v>9</v>
      </c>
      <c r="I4" s="5"/>
      <c r="J4" s="5"/>
      <c r="K4" s="5"/>
    </row>
    <row r="5" spans="1:11" s="26" customFormat="1" x14ac:dyDescent="0.3">
      <c r="A5" s="7">
        <v>1047</v>
      </c>
      <c r="B5" s="17">
        <v>45316</v>
      </c>
      <c r="C5" s="7" t="s">
        <v>27</v>
      </c>
      <c r="D5" s="27" t="s">
        <v>21</v>
      </c>
      <c r="E5" s="7">
        <v>900092385</v>
      </c>
      <c r="F5" s="27" t="s">
        <v>31</v>
      </c>
      <c r="G5" s="16">
        <v>23675385.91</v>
      </c>
      <c r="H5" s="7">
        <v>210</v>
      </c>
      <c r="I5" s="25"/>
      <c r="J5" s="25"/>
      <c r="K5" s="25"/>
    </row>
    <row r="6" spans="1:11" s="26" customFormat="1" x14ac:dyDescent="0.3">
      <c r="A6" s="7">
        <v>1048</v>
      </c>
      <c r="B6" s="17">
        <v>45303</v>
      </c>
      <c r="C6" s="7" t="s">
        <v>28</v>
      </c>
      <c r="D6" s="27" t="s">
        <v>22</v>
      </c>
      <c r="E6" s="7">
        <v>800024040</v>
      </c>
      <c r="F6" s="27" t="s">
        <v>32</v>
      </c>
      <c r="G6" s="16">
        <v>9139200</v>
      </c>
      <c r="H6" s="7">
        <v>30</v>
      </c>
      <c r="I6" s="25"/>
      <c r="J6" s="25"/>
      <c r="K6" s="25"/>
    </row>
    <row r="7" spans="1:11" s="33" customFormat="1" x14ac:dyDescent="0.3">
      <c r="A7" s="28" t="s">
        <v>18</v>
      </c>
      <c r="B7" s="29">
        <v>45310</v>
      </c>
      <c r="C7" s="28" t="s">
        <v>28</v>
      </c>
      <c r="D7" s="30" t="s">
        <v>22</v>
      </c>
      <c r="E7" s="28">
        <v>800024040</v>
      </c>
      <c r="F7" s="30" t="s">
        <v>33</v>
      </c>
      <c r="G7" s="31">
        <v>6854400</v>
      </c>
      <c r="H7" s="28">
        <v>30</v>
      </c>
      <c r="I7" s="32"/>
      <c r="J7" s="32"/>
      <c r="K7" s="32"/>
    </row>
    <row r="8" spans="1:11" s="33" customFormat="1" x14ac:dyDescent="0.3">
      <c r="A8" s="28" t="s">
        <v>19</v>
      </c>
      <c r="B8" s="29">
        <v>45310</v>
      </c>
      <c r="C8" s="28" t="s">
        <v>29</v>
      </c>
      <c r="D8" s="30" t="s">
        <v>23</v>
      </c>
      <c r="E8" s="28">
        <v>900947746</v>
      </c>
      <c r="F8" s="30" t="s">
        <v>34</v>
      </c>
      <c r="G8" s="31">
        <v>33177200</v>
      </c>
      <c r="H8" s="28">
        <v>240</v>
      </c>
      <c r="I8" s="32"/>
      <c r="J8" s="32"/>
      <c r="K8" s="32"/>
    </row>
    <row r="9" spans="1:11" s="33" customFormat="1" ht="19.5" customHeight="1" x14ac:dyDescent="0.3">
      <c r="A9" s="28">
        <v>1049</v>
      </c>
      <c r="B9" s="29">
        <v>45314</v>
      </c>
      <c r="C9" s="28" t="s">
        <v>27</v>
      </c>
      <c r="D9" s="30" t="s">
        <v>24</v>
      </c>
      <c r="E9" s="28">
        <v>900127417</v>
      </c>
      <c r="F9" s="30" t="s">
        <v>35</v>
      </c>
      <c r="G9" s="31">
        <v>11731912.5</v>
      </c>
      <c r="H9" s="28">
        <v>360</v>
      </c>
      <c r="I9" s="32"/>
      <c r="J9" s="32"/>
      <c r="K9" s="32"/>
    </row>
    <row r="10" spans="1:11" s="33" customFormat="1" ht="19.5" customHeight="1" x14ac:dyDescent="0.3">
      <c r="A10" s="28">
        <v>1050</v>
      </c>
      <c r="B10" s="29">
        <v>45317</v>
      </c>
      <c r="C10" s="28" t="s">
        <v>30</v>
      </c>
      <c r="D10" s="30" t="s">
        <v>25</v>
      </c>
      <c r="E10" s="28">
        <v>830505144</v>
      </c>
      <c r="F10" s="30" t="s">
        <v>36</v>
      </c>
      <c r="G10" s="31">
        <v>31615634.399999999</v>
      </c>
      <c r="H10" s="28">
        <v>360</v>
      </c>
      <c r="I10" s="32"/>
      <c r="J10" s="32"/>
      <c r="K10" s="32"/>
    </row>
    <row r="11" spans="1:11" s="33" customFormat="1" ht="19.5" customHeight="1" x14ac:dyDescent="0.3">
      <c r="A11" s="28" t="s">
        <v>20</v>
      </c>
      <c r="B11" s="29">
        <v>45317</v>
      </c>
      <c r="C11" s="28" t="s">
        <v>27</v>
      </c>
      <c r="D11" s="30" t="s">
        <v>26</v>
      </c>
      <c r="E11" s="28">
        <v>830078515</v>
      </c>
      <c r="F11" s="30" t="s">
        <v>37</v>
      </c>
      <c r="G11" s="31">
        <v>18564000</v>
      </c>
      <c r="H11" s="28">
        <v>360</v>
      </c>
      <c r="I11" s="32"/>
      <c r="J11" s="32"/>
      <c r="K11" s="32"/>
    </row>
    <row r="13" spans="1:11" x14ac:dyDescent="0.4">
      <c r="A13" s="8" t="s">
        <v>14</v>
      </c>
      <c r="B13" s="8">
        <v>4</v>
      </c>
      <c r="F13" s="18"/>
      <c r="G13" s="12" t="s">
        <v>12</v>
      </c>
      <c r="H13" s="10">
        <f>G5+G6+G9+G10</f>
        <v>76162132.810000002</v>
      </c>
    </row>
    <row r="14" spans="1:11" x14ac:dyDescent="0.4">
      <c r="A14" s="8" t="s">
        <v>15</v>
      </c>
      <c r="B14" s="8">
        <v>3</v>
      </c>
      <c r="F14" s="18"/>
      <c r="G14" s="12" t="s">
        <v>13</v>
      </c>
      <c r="H14" s="13">
        <v>0</v>
      </c>
    </row>
    <row r="15" spans="1:11" x14ac:dyDescent="0.4">
      <c r="F15" s="18"/>
      <c r="G15" s="12" t="s">
        <v>7</v>
      </c>
      <c r="H15" s="10">
        <f>G7+G8+G11</f>
        <v>58595600</v>
      </c>
    </row>
    <row r="16" spans="1:11" x14ac:dyDescent="0.4">
      <c r="F16" s="12"/>
      <c r="G16" s="12" t="s">
        <v>8</v>
      </c>
      <c r="H16" s="13">
        <v>0</v>
      </c>
    </row>
    <row r="17" spans="6:8" x14ac:dyDescent="0.3">
      <c r="F17" s="11"/>
      <c r="G17" s="11" t="s">
        <v>11</v>
      </c>
      <c r="H17" s="1">
        <f>H13+H15</f>
        <v>134757732.81</v>
      </c>
    </row>
    <row r="18" spans="6:8" x14ac:dyDescent="0.3">
      <c r="F18" s="11"/>
      <c r="G18" s="11" t="s">
        <v>10</v>
      </c>
      <c r="H18" s="1">
        <f>H14</f>
        <v>0</v>
      </c>
    </row>
  </sheetData>
  <mergeCells count="2">
    <mergeCell ref="A3:H3"/>
    <mergeCell ref="A2:H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ENERO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Pilar Varela Hernandez</dc:creator>
  <cp:lastModifiedBy>Pilar Varela Hernandez</cp:lastModifiedBy>
  <dcterms:created xsi:type="dcterms:W3CDTF">2023-07-13T23:00:21Z</dcterms:created>
  <dcterms:modified xsi:type="dcterms:W3CDTF">2024-04-09T15:06:31Z</dcterms:modified>
</cp:coreProperties>
</file>