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ermes\DOC_FOGAFIN\SFO\DDA\DDA - Pilar\Relación Ordenes Suscritas\2022\"/>
    </mc:Choice>
  </mc:AlternateContent>
  <xr:revisionPtr revIDLastSave="0" documentId="13_ncr:1_{845E8D53-914C-4168-B9B3-A0668B6EEF96}" xr6:coauthVersionLast="47" xr6:coauthVersionMax="47" xr10:uidLastSave="{00000000-0000-0000-0000-000000000000}"/>
  <bookViews>
    <workbookView xWindow="-120" yWindow="-120" windowWidth="29040" windowHeight="15840" xr2:uid="{D437C2D4-B8F3-485D-BB4A-CB53C256B788}"/>
  </bookViews>
  <sheets>
    <sheet name="ORDENES SUSCRITAS NOVIEMB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alcChain>
</file>

<file path=xl/sharedStrings.xml><?xml version="1.0" encoding="utf-8"?>
<sst xmlns="http://schemas.openxmlformats.org/spreadsheetml/2006/main" count="45" uniqueCount="41">
  <si>
    <t>FONDO DE GARANTIAS DE INSTITUCIONES FINANCIERAS</t>
  </si>
  <si>
    <t>No. ORDEN/OTRO SÍ</t>
  </si>
  <si>
    <t>FECHA ORDEN</t>
  </si>
  <si>
    <t>SOLICITADO POR</t>
  </si>
  <si>
    <t xml:space="preserve">DURACION </t>
  </si>
  <si>
    <t>INICIO</t>
  </si>
  <si>
    <t>PROVEEDOR / CONTRATISTA</t>
  </si>
  <si>
    <t>NIT/CEDULA</t>
  </si>
  <si>
    <t xml:space="preserve">OBJETO </t>
  </si>
  <si>
    <t>TOTAL</t>
  </si>
  <si>
    <t xml:space="preserve">DTI </t>
  </si>
  <si>
    <t xml:space="preserve">6 MESES </t>
  </si>
  <si>
    <t xml:space="preserve">2 MESES </t>
  </si>
  <si>
    <t>DDA</t>
  </si>
  <si>
    <t>RELACION DE ORDENES SUSCRITAS EN EL MES DE NOVIEMBRE DE 2022</t>
  </si>
  <si>
    <t xml:space="preserve">24 MESES </t>
  </si>
  <si>
    <t>INVERSER LTDA INVERSIONES Y SERVICIOS</t>
  </si>
  <si>
    <t>realizar el mantenimiento predictivo, preventivo y correctivo a una (1) planta eléctrica MLS-100 (equipo de respaldo eléctrico) con motor diésel Perkins y generador Stanford 146.3 KVA.</t>
  </si>
  <si>
    <t xml:space="preserve">DJU </t>
  </si>
  <si>
    <t>elaborar un concepto con la posición jurídica que debe adoptar el Comité Fiduciario, integrado por funcionarios de Fogafín, del Patrimonio Autónomo PA-ARCHIVO BCH, en relación con la reclamación realizada ante Liberty Seguros con ocasión del incumplimiento del contrato de prestación de servicios de Almatec Ltda., en Liquidación, y la demanda instaurada en el año 2015.</t>
  </si>
  <si>
    <t xml:space="preserve">	
ESCALLON MORALES Y ASOCIADOS SAS</t>
  </si>
  <si>
    <t>realizar un diagnóstico del nivel de exposición del Fondo ante ataques informáticos y cibernéticos, mediante la identificación, análisis y valoración de vulnerabilidades humanas (Ingeniería Social) y tecnológicas, producto de la ejecución de pentesting. Para esto, el contratista deberá emplear herramientas de software, en el marco de una labor de recolección de inteligencia, que permita el desarrollo de ataques sobre la entidad, valoración de su nivel de riesgo y de exposición temprana de fugas de información, y el desarrollo de una prueba de Hacking Ético que simule la materialización o escenario de un ataque cibernético.</t>
  </si>
  <si>
    <t>DROP</t>
  </si>
  <si>
    <t>SECPRO</t>
  </si>
  <si>
    <t>realizar consultoría en la plataforma Azure hasta por 200 horas, de acuerdo con la demanda del Fondo</t>
  </si>
  <si>
    <t>IG Services S.A.S</t>
  </si>
  <si>
    <t xml:space="preserve">Agotamiento Recursos </t>
  </si>
  <si>
    <t xml:space="preserve">37 Meses </t>
  </si>
  <si>
    <t>INGENIERIA Y SERVICIO ESPECIALIZADO DE COMUNICACIONES - ISEC S.A.</t>
  </si>
  <si>
    <t>proporcionar al Fondo el diseño, instalación, configuración y puesta en producción de una solución de red inalámbrica (Wi-Fi) con los equipos requeridos, garantía de Fábrica y software licenciado.</t>
  </si>
  <si>
    <t>realizar la medición de la huella de carbono y sensibilización de las actividades realizadas por Fogafin, así como la siembra, caminata y adopción de 700 arboles.</t>
  </si>
  <si>
    <t>FUNDACIÓN AL VERDE VIVO</t>
  </si>
  <si>
    <t xml:space="preserve">6 meses </t>
  </si>
  <si>
    <t xml:space="preserve">DDA </t>
  </si>
  <si>
    <t>ealizar el mantenimiento preventivo y correctivo del sistema de monitoreo de temperatura y control de humedad en los depósitos de archivo de Fogafín.</t>
  </si>
  <si>
    <t>MN TECNOLOGIES S.A.S</t>
  </si>
  <si>
    <t xml:space="preserve"> Valor Ordenes $ </t>
  </si>
  <si>
    <t xml:space="preserve"> Valor Ordenes USD </t>
  </si>
  <si>
    <t>USD 0.00</t>
  </si>
  <si>
    <t>Valor Otro sí $</t>
  </si>
  <si>
    <t>Valor Otro sí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</si>
</sst>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 ;_-[$$-240A]\ * \-#,##0.00\ ;_-[$$-240A]\ * &quot;-&quot;??_ ;_-@_ "/>
  </numFmts>
  <fonts count="5" x14ac:knownFonts="1">
    <font>
      <sz val="11"/>
      <color theme="1"/>
      <name val="Calibri"/>
      <family val="2"/>
      <scheme val="minor"/>
    </font>
    <font>
      <sz val="16"/>
      <name val="Calibri Light"/>
      <family val="2"/>
      <scheme val="major"/>
    </font>
    <font>
      <sz val="16"/>
      <color rgb="FFFF0000"/>
      <name val="Calibri Light"/>
      <family val="2"/>
      <scheme val="major"/>
    </font>
    <font>
      <b/>
      <sz val="16"/>
      <name val="Calibri Light"/>
      <family val="2"/>
      <scheme val="major"/>
    </font>
    <font>
      <sz val="16"/>
      <color theme="1"/>
      <name val="Calibri Light"/>
      <family val="2"/>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164" fontId="1" fillId="0" borderId="0" xfId="0" applyNumberFormat="1" applyFont="1" applyAlignment="1">
      <alignment vertical="center"/>
    </xf>
    <xf numFmtId="0" fontId="1" fillId="0" borderId="0" xfId="0" applyFont="1" applyAlignment="1">
      <alignment vertical="center"/>
    </xf>
    <xf numFmtId="164" fontId="1" fillId="0" borderId="1" xfId="0" applyNumberFormat="1" applyFont="1" applyBorder="1" applyAlignment="1">
      <alignment vertical="center"/>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top" wrapText="1"/>
    </xf>
    <xf numFmtId="164" fontId="4" fillId="0" borderId="0" xfId="0" applyNumberFormat="1" applyFont="1" applyAlignment="1">
      <alignment vertical="center"/>
    </xf>
    <xf numFmtId="0" fontId="4"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applyAlignment="1">
      <alignment vertical="center"/>
    </xf>
    <xf numFmtId="0" fontId="4" fillId="0" borderId="0" xfId="0" applyFont="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0" xfId="0" applyFont="1" applyBorder="1" applyAlignment="1">
      <alignment horizontal="center" vertical="center"/>
    </xf>
    <xf numFmtId="14" fontId="1" fillId="0" borderId="0" xfId="0" applyNumberFormat="1"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164" fontId="1" fillId="0" borderId="0" xfId="0" applyNumberFormat="1" applyFont="1" applyBorder="1" applyAlignment="1">
      <alignment vertical="center"/>
    </xf>
    <xf numFmtId="164" fontId="4" fillId="0" borderId="0" xfId="0" applyNumberFormat="1" applyFont="1" applyAlignment="1">
      <alignment horizontal="right" vertical="center"/>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757-D608-41EF-A125-35B3132734C7}">
  <dimension ref="A1:M22"/>
  <sheetViews>
    <sheetView tabSelected="1" topLeftCell="B10" zoomScale="55" zoomScaleNormal="55" workbookViewId="0">
      <selection activeCell="H13" sqref="H13:I16"/>
    </sheetView>
  </sheetViews>
  <sheetFormatPr baseColWidth="10" defaultColWidth="11.42578125" defaultRowHeight="21" x14ac:dyDescent="0.25"/>
  <cols>
    <col min="1" max="1" width="38.42578125" style="1" customWidth="1"/>
    <col min="2" max="2" width="38.7109375" style="1" customWidth="1"/>
    <col min="3" max="3" width="44.85546875" style="1" customWidth="1"/>
    <col min="4" max="4" width="27.140625" style="2" customWidth="1"/>
    <col min="5" max="5" width="29.42578125" style="2" customWidth="1"/>
    <col min="6" max="6" width="66.5703125" style="1" customWidth="1"/>
    <col min="7" max="7" width="34.42578125" style="1" customWidth="1"/>
    <col min="8" max="8" width="130.85546875" style="1" customWidth="1"/>
    <col min="9" max="9" width="44" style="3" customWidth="1"/>
    <col min="10" max="10" width="16.85546875" style="3" customWidth="1"/>
    <col min="11" max="11" width="16.5703125" style="3" customWidth="1"/>
    <col min="12" max="13" width="15.42578125" style="3" customWidth="1"/>
    <col min="14" max="16384" width="11.42578125" style="4"/>
  </cols>
  <sheetData>
    <row r="1" spans="1:13" ht="39.75" customHeight="1" x14ac:dyDescent="0.25"/>
    <row r="2" spans="1:13" ht="42" customHeight="1" x14ac:dyDescent="0.25">
      <c r="A2" s="29" t="s">
        <v>0</v>
      </c>
      <c r="B2" s="29"/>
      <c r="C2" s="29"/>
      <c r="D2" s="29"/>
      <c r="E2" s="29"/>
      <c r="F2" s="29"/>
      <c r="G2" s="29"/>
      <c r="H2" s="29"/>
      <c r="I2" s="5"/>
    </row>
    <row r="3" spans="1:13" ht="45" customHeight="1" x14ac:dyDescent="0.25">
      <c r="A3" s="29" t="s">
        <v>14</v>
      </c>
      <c r="B3" s="29"/>
      <c r="C3" s="29"/>
      <c r="D3" s="29"/>
      <c r="E3" s="29"/>
      <c r="F3" s="29"/>
      <c r="G3" s="29"/>
      <c r="H3" s="29"/>
      <c r="I3" s="5"/>
    </row>
    <row r="4" spans="1:13" s="9" customFormat="1" ht="60.75" customHeight="1" x14ac:dyDescent="0.25">
      <c r="A4" s="6" t="s">
        <v>1</v>
      </c>
      <c r="B4" s="6" t="s">
        <v>2</v>
      </c>
      <c r="C4" s="6" t="s">
        <v>3</v>
      </c>
      <c r="D4" s="6" t="s">
        <v>4</v>
      </c>
      <c r="E4" s="6" t="s">
        <v>5</v>
      </c>
      <c r="F4" s="6" t="s">
        <v>6</v>
      </c>
      <c r="G4" s="6" t="s">
        <v>7</v>
      </c>
      <c r="H4" s="6" t="s">
        <v>8</v>
      </c>
      <c r="I4" s="7" t="s">
        <v>9</v>
      </c>
      <c r="J4" s="8"/>
      <c r="K4" s="8"/>
      <c r="L4" s="8"/>
      <c r="M4" s="8"/>
    </row>
    <row r="5" spans="1:13" s="9" customFormat="1" ht="56.25" customHeight="1" x14ac:dyDescent="0.25">
      <c r="A5" s="10">
        <v>967</v>
      </c>
      <c r="B5" s="11">
        <v>44875</v>
      </c>
      <c r="C5" s="10" t="s">
        <v>13</v>
      </c>
      <c r="D5" s="10" t="s">
        <v>15</v>
      </c>
      <c r="E5" s="11">
        <v>44875</v>
      </c>
      <c r="F5" s="12" t="s">
        <v>16</v>
      </c>
      <c r="G5" s="10">
        <v>830033765</v>
      </c>
      <c r="H5" s="13" t="s">
        <v>17</v>
      </c>
      <c r="I5" s="5">
        <v>29857695</v>
      </c>
      <c r="J5" s="8"/>
      <c r="K5" s="8"/>
      <c r="L5" s="8"/>
      <c r="M5" s="8"/>
    </row>
    <row r="6" spans="1:13" s="15" customFormat="1" ht="106.5" customHeight="1" x14ac:dyDescent="0.25">
      <c r="A6" s="10">
        <v>968</v>
      </c>
      <c r="B6" s="11">
        <v>44875</v>
      </c>
      <c r="C6" s="10" t="s">
        <v>18</v>
      </c>
      <c r="D6" s="10" t="s">
        <v>12</v>
      </c>
      <c r="E6" s="11">
        <v>44875</v>
      </c>
      <c r="F6" s="16" t="s">
        <v>20</v>
      </c>
      <c r="G6" s="10">
        <v>830069382</v>
      </c>
      <c r="H6" s="13" t="s">
        <v>19</v>
      </c>
      <c r="I6" s="5">
        <v>23800000</v>
      </c>
      <c r="J6" s="14"/>
      <c r="K6" s="14"/>
      <c r="L6" s="14"/>
      <c r="M6" s="14"/>
    </row>
    <row r="7" spans="1:13" s="15" customFormat="1" ht="154.5" customHeight="1" x14ac:dyDescent="0.25">
      <c r="A7" s="10">
        <v>969</v>
      </c>
      <c r="B7" s="11">
        <v>44875</v>
      </c>
      <c r="C7" s="10" t="s">
        <v>22</v>
      </c>
      <c r="D7" s="10" t="s">
        <v>11</v>
      </c>
      <c r="E7" s="11">
        <v>44888</v>
      </c>
      <c r="F7" s="12" t="s">
        <v>23</v>
      </c>
      <c r="G7" s="10">
        <v>900776524</v>
      </c>
      <c r="H7" s="16" t="s">
        <v>21</v>
      </c>
      <c r="I7" s="22">
        <v>44949870</v>
      </c>
      <c r="J7" s="14"/>
      <c r="K7" s="14"/>
      <c r="L7" s="14"/>
      <c r="M7" s="14"/>
    </row>
    <row r="8" spans="1:13" s="15" customFormat="1" ht="72.75" customHeight="1" x14ac:dyDescent="0.25">
      <c r="A8" s="10">
        <v>970</v>
      </c>
      <c r="B8" s="11">
        <v>44876</v>
      </c>
      <c r="C8" s="10" t="s">
        <v>10</v>
      </c>
      <c r="D8" s="21" t="s">
        <v>26</v>
      </c>
      <c r="E8" s="11">
        <v>44876</v>
      </c>
      <c r="F8" s="17" t="s">
        <v>25</v>
      </c>
      <c r="G8" s="10">
        <v>900693655</v>
      </c>
      <c r="H8" s="16" t="s">
        <v>24</v>
      </c>
      <c r="I8" s="5">
        <v>27370000</v>
      </c>
      <c r="J8" s="14"/>
      <c r="K8" s="14"/>
      <c r="L8" s="14"/>
      <c r="M8" s="14"/>
    </row>
    <row r="9" spans="1:13" s="15" customFormat="1" ht="72.75" customHeight="1" x14ac:dyDescent="0.25">
      <c r="A9" s="10">
        <v>971</v>
      </c>
      <c r="B9" s="11">
        <v>44876</v>
      </c>
      <c r="C9" s="10" t="s">
        <v>10</v>
      </c>
      <c r="D9" s="10" t="s">
        <v>27</v>
      </c>
      <c r="E9" s="11">
        <v>44876</v>
      </c>
      <c r="F9" s="17" t="s">
        <v>28</v>
      </c>
      <c r="G9" s="10">
        <v>860500630</v>
      </c>
      <c r="H9" s="16" t="s">
        <v>29</v>
      </c>
      <c r="I9" s="22">
        <v>47651607.920000002</v>
      </c>
      <c r="J9" s="14"/>
      <c r="K9" s="14"/>
      <c r="L9" s="14"/>
      <c r="M9" s="14"/>
    </row>
    <row r="10" spans="1:13" s="15" customFormat="1" ht="72.75" customHeight="1" x14ac:dyDescent="0.25">
      <c r="A10" s="1">
        <v>972</v>
      </c>
      <c r="B10" s="11">
        <v>44882</v>
      </c>
      <c r="C10" s="10" t="s">
        <v>33</v>
      </c>
      <c r="D10" s="10" t="s">
        <v>32</v>
      </c>
      <c r="E10" s="11">
        <v>44882</v>
      </c>
      <c r="F10" s="18" t="s">
        <v>31</v>
      </c>
      <c r="G10" s="10">
        <v>800236048</v>
      </c>
      <c r="H10" s="16" t="s">
        <v>30</v>
      </c>
      <c r="I10" s="5">
        <v>26146750</v>
      </c>
      <c r="J10" s="14"/>
      <c r="K10" s="14"/>
      <c r="L10" s="14"/>
      <c r="M10" s="14"/>
    </row>
    <row r="11" spans="1:13" s="15" customFormat="1" ht="72.75" customHeight="1" x14ac:dyDescent="0.25">
      <c r="A11" s="10">
        <v>973</v>
      </c>
      <c r="B11" s="11">
        <v>44895</v>
      </c>
      <c r="C11" s="10" t="s">
        <v>13</v>
      </c>
      <c r="D11" s="10" t="s">
        <v>15</v>
      </c>
      <c r="E11" s="11">
        <v>44895</v>
      </c>
      <c r="F11" s="12" t="s">
        <v>35</v>
      </c>
      <c r="G11" s="10">
        <v>900427477</v>
      </c>
      <c r="H11" s="16" t="s">
        <v>34</v>
      </c>
      <c r="I11" s="5">
        <v>5944169</v>
      </c>
      <c r="J11" s="14"/>
      <c r="K11" s="14"/>
      <c r="L11" s="14"/>
      <c r="M11" s="14"/>
    </row>
    <row r="12" spans="1:13" s="15" customFormat="1" ht="72.75" customHeight="1" x14ac:dyDescent="0.25">
      <c r="A12" s="23"/>
      <c r="B12" s="24"/>
      <c r="C12" s="23"/>
      <c r="D12" s="23"/>
      <c r="E12" s="24"/>
      <c r="F12" s="25"/>
      <c r="G12" s="23"/>
      <c r="H12" s="26"/>
      <c r="I12" s="27"/>
      <c r="J12" s="14"/>
      <c r="K12" s="14"/>
      <c r="L12" s="14"/>
      <c r="M12" s="14"/>
    </row>
    <row r="13" spans="1:13" s="15" customFormat="1" ht="38.25" customHeight="1" x14ac:dyDescent="0.25">
      <c r="A13" s="20"/>
      <c r="B13" s="1"/>
      <c r="C13" s="1"/>
      <c r="D13" s="19"/>
      <c r="E13" s="2"/>
      <c r="F13" s="20"/>
      <c r="G13" s="20"/>
      <c r="H13" s="20" t="s">
        <v>36</v>
      </c>
      <c r="I13" s="28">
        <f>SUM(I5:I11)</f>
        <v>205720091.92000002</v>
      </c>
      <c r="J13" s="14"/>
      <c r="K13" s="14"/>
      <c r="L13" s="14"/>
      <c r="M13" s="14"/>
    </row>
    <row r="14" spans="1:13" s="15" customFormat="1" ht="38.25" customHeight="1" x14ac:dyDescent="0.25">
      <c r="A14" s="20"/>
      <c r="B14" s="1"/>
      <c r="C14" s="1"/>
      <c r="D14" s="19"/>
      <c r="E14" s="2"/>
      <c r="F14" s="20"/>
      <c r="G14" s="20"/>
      <c r="H14" s="20" t="s">
        <v>37</v>
      </c>
      <c r="I14" s="28" t="s">
        <v>38</v>
      </c>
      <c r="J14" s="14"/>
      <c r="K14" s="14"/>
      <c r="L14" s="14"/>
      <c r="M14" s="14"/>
    </row>
    <row r="15" spans="1:13" s="15" customFormat="1" ht="38.25" customHeight="1" x14ac:dyDescent="0.25">
      <c r="A15" s="20"/>
      <c r="B15" s="1"/>
      <c r="C15" s="1"/>
      <c r="D15" s="19"/>
      <c r="E15" s="2"/>
      <c r="F15" s="20"/>
      <c r="G15" s="20"/>
      <c r="H15" s="20" t="s">
        <v>39</v>
      </c>
      <c r="I15" s="28">
        <v>0</v>
      </c>
      <c r="J15" s="14"/>
      <c r="K15" s="14"/>
      <c r="L15" s="14"/>
      <c r="M15" s="14"/>
    </row>
    <row r="16" spans="1:13" s="15" customFormat="1" ht="38.25" customHeight="1" x14ac:dyDescent="0.25">
      <c r="A16" s="20"/>
      <c r="B16" s="1"/>
      <c r="C16" s="1"/>
      <c r="D16" s="19"/>
      <c r="E16" s="2"/>
      <c r="F16" s="20"/>
      <c r="G16" s="20"/>
      <c r="H16" s="20" t="s">
        <v>40</v>
      </c>
      <c r="I16" s="28" t="s">
        <v>38</v>
      </c>
      <c r="J16" s="14"/>
      <c r="K16" s="14"/>
      <c r="L16" s="14"/>
      <c r="M16" s="14"/>
    </row>
    <row r="17" spans="1:13" s="15" customFormat="1" ht="60.75" customHeight="1" x14ac:dyDescent="0.25">
      <c r="A17" s="20"/>
      <c r="B17" s="1"/>
      <c r="C17" s="1"/>
      <c r="D17" s="19"/>
      <c r="E17" s="2"/>
      <c r="F17" s="20"/>
      <c r="G17" s="20"/>
      <c r="H17" s="20"/>
      <c r="I17" s="14"/>
      <c r="J17" s="14"/>
      <c r="K17" s="14"/>
      <c r="L17" s="14"/>
      <c r="M17" s="14"/>
    </row>
    <row r="18" spans="1:13" s="15" customFormat="1" ht="60.75" customHeight="1" x14ac:dyDescent="0.25">
      <c r="A18" s="20"/>
      <c r="B18" s="1"/>
      <c r="C18" s="1"/>
      <c r="D18" s="19"/>
      <c r="E18" s="2"/>
      <c r="F18" s="20"/>
      <c r="G18" s="20"/>
      <c r="H18" s="20"/>
      <c r="I18" s="14"/>
      <c r="J18" s="14"/>
      <c r="K18" s="14"/>
      <c r="L18" s="14"/>
      <c r="M18" s="14"/>
    </row>
    <row r="19" spans="1:13" s="15" customFormat="1" ht="60.75" customHeight="1" x14ac:dyDescent="0.25">
      <c r="A19" s="20"/>
      <c r="B19" s="1"/>
      <c r="C19" s="1"/>
      <c r="D19" s="19"/>
      <c r="E19" s="2"/>
      <c r="F19" s="20"/>
      <c r="G19" s="20"/>
      <c r="H19" s="20"/>
      <c r="I19" s="14"/>
      <c r="J19" s="14"/>
      <c r="K19" s="14"/>
      <c r="L19" s="14"/>
      <c r="M19" s="14"/>
    </row>
    <row r="20" spans="1:13" s="15" customFormat="1" ht="60.75" customHeight="1" x14ac:dyDescent="0.25">
      <c r="A20" s="20"/>
      <c r="B20" s="1"/>
      <c r="C20" s="1"/>
      <c r="D20" s="19"/>
      <c r="E20" s="2"/>
      <c r="F20" s="20"/>
      <c r="G20" s="20"/>
      <c r="H20" s="20"/>
      <c r="I20" s="14"/>
      <c r="J20" s="14"/>
      <c r="K20" s="14"/>
      <c r="L20" s="14"/>
      <c r="M20" s="14"/>
    </row>
    <row r="21" spans="1:13" s="15" customFormat="1" ht="60.75" customHeight="1" x14ac:dyDescent="0.25">
      <c r="A21" s="20"/>
      <c r="B21" s="1"/>
      <c r="C21" s="1"/>
      <c r="D21" s="19"/>
      <c r="E21" s="2"/>
      <c r="F21" s="20"/>
      <c r="G21" s="20"/>
      <c r="H21" s="20"/>
      <c r="I21" s="14"/>
      <c r="J21" s="14"/>
      <c r="K21" s="14"/>
      <c r="L21" s="14"/>
      <c r="M21" s="14"/>
    </row>
    <row r="22" spans="1:13" s="15" customFormat="1" ht="60.75" customHeight="1" x14ac:dyDescent="0.25">
      <c r="A22" s="20"/>
      <c r="B22" s="1"/>
      <c r="C22" s="1"/>
      <c r="D22" s="19"/>
      <c r="E22" s="2"/>
      <c r="F22" s="20"/>
      <c r="G22" s="20"/>
      <c r="H22" s="20"/>
      <c r="I22" s="14"/>
      <c r="J22" s="14"/>
      <c r="K22" s="14"/>
      <c r="L22" s="14"/>
      <c r="M22" s="14"/>
    </row>
  </sheetData>
  <mergeCells count="2">
    <mergeCell ref="A2:H2"/>
    <mergeCell ref="A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SUSCRITAS NOVIEMBRE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2022-12-01T16:47:45Z</dcterms:created>
  <dcterms:modified xsi:type="dcterms:W3CDTF">2023-01-19T20:55:08Z</dcterms:modified>
</cp:coreProperties>
</file>