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mpdiaz\Desktop\PARA ENVIAR\"/>
    </mc:Choice>
  </mc:AlternateContent>
  <xr:revisionPtr revIDLastSave="0" documentId="8_{F9AF054A-B97E-4096-9433-2D292B76BF65}" xr6:coauthVersionLast="47" xr6:coauthVersionMax="47" xr10:uidLastSave="{00000000-0000-0000-0000-000000000000}"/>
  <bookViews>
    <workbookView xWindow="-120" yWindow="-120" windowWidth="29040" windowHeight="15840" xr2:uid="{1FC41834-F2F1-4EA4-AB27-7363D4B8CEC9}"/>
  </bookViews>
  <sheets>
    <sheet name="Hoja1" sheetId="1" r:id="rId1"/>
  </sheets>
  <definedNames>
    <definedName name="_xlnm._FilterDatabase" localSheetId="0" hidden="1">Hoja1!$B$7:$Q$65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1" l="1"/>
  <c r="O56" i="1" l="1"/>
  <c r="O33" i="1"/>
  <c r="O24" i="1"/>
</calcChain>
</file>

<file path=xl/sharedStrings.xml><?xml version="1.0" encoding="utf-8"?>
<sst xmlns="http://schemas.openxmlformats.org/spreadsheetml/2006/main" count="336" uniqueCount="272">
  <si>
    <t>PLAN DE AUSTERIDAD DEL GASTO 2025
DECRETO XXXX DE 2025</t>
  </si>
  <si>
    <t>Tema</t>
  </si>
  <si>
    <t xml:space="preserve">Medida </t>
  </si>
  <si>
    <t>Plan a ejecutar</t>
  </si>
  <si>
    <t>Meta Cuantitativa de Ahorro y Mecanismos de Cumplimiento</t>
  </si>
  <si>
    <t xml:space="preserve">Responsable </t>
  </si>
  <si>
    <t>Presupuesto Aprobado 2025</t>
  </si>
  <si>
    <t>Presupuesto Ejecutado I semestre</t>
  </si>
  <si>
    <t>Presupuesto Ejecutado lI semestre</t>
  </si>
  <si>
    <t>Observaciones
I semestre</t>
  </si>
  <si>
    <t xml:space="preserve">Observaciones
II semestre </t>
  </si>
  <si>
    <t>Modificación de planta de personal</t>
  </si>
  <si>
    <t xml:space="preserve">La planta de personal y la estructura organizacional solamente se podrá modificar cuando dicha reforma sea a costo a cero o genere ahorros </t>
  </si>
  <si>
    <t xml:space="preserve">La planta de cargos autorizada de Fogafín es de 107 cargos. De acuerdo con el Decreto 1596 de 2016, es facultad de la Junta Directiva de la entidad aprobar la establecer la estructura y organización administrativa de la entidad. 
</t>
  </si>
  <si>
    <r>
      <rPr>
        <b/>
        <sz val="12"/>
        <color rgb="FF000000"/>
        <rFont val="Arial"/>
      </rPr>
      <t>Meta</t>
    </r>
    <r>
      <rPr>
        <sz val="12"/>
        <color rgb="FF000000"/>
        <rFont val="Arial"/>
      </rPr>
      <t xml:space="preserve">: No se realizarán modificaciones a la planta de personal aprobada (107 cargos), salvo necesidades del servicio que deberán ser aprobadas por la Junta Directiva de la Entidad.   
</t>
    </r>
    <r>
      <rPr>
        <b/>
        <sz val="12"/>
        <color rgb="FF000000"/>
        <rFont val="Arial"/>
      </rPr>
      <t>Mecanismo de control</t>
    </r>
    <r>
      <rPr>
        <sz val="12"/>
        <color rgb="FF000000"/>
        <rFont val="Arial"/>
      </rPr>
      <t>: Número de cargos en planta y autorización Junta Directiva en caso de modificación.</t>
    </r>
  </si>
  <si>
    <t xml:space="preserve">DTH </t>
  </si>
  <si>
    <t xml:space="preserve"> $   7,775,243,382.00</t>
  </si>
  <si>
    <t xml:space="preserve">No se han realizado modificaciones a la planta de personal aprobada de 107 cargos </t>
  </si>
  <si>
    <t xml:space="preserve">En sesión del 19 de noviembre de 2025, como consta en el Acta No. 581, la Junta Directiva aprobó una modificación a la estructura organizacional y un planta de personal de 112 cargos, con el fin de atender las necesidades de servicio derivadas de las actividades del Plan Estrategico 2026-2030. </t>
  </si>
  <si>
    <t xml:space="preserve">Contratación de personal para la prestación de servicios profesionales y de apoyo a la gestión </t>
  </si>
  <si>
    <t xml:space="preserve">Solo se celebrarán los contratos que sean estrictamente necesarios para coadyuvar al cumplimiento de las funciones y fines de cada entidad, cuando dichas actividades no puedan realizarse con personal de planta o requieran conocimientos especializados </t>
  </si>
  <si>
    <r>
      <rPr>
        <sz val="12"/>
        <color rgb="FF000000"/>
        <rFont val="Arial"/>
      </rPr>
      <t xml:space="preserve">Se enviará un correo de sensibilización, a manera de recordatorio, a los Jefes Interesados para que tengan en cuenta las limitaciones en razón a las medidas de austeridad, en relación con la contratación de personal para la prestación de servicios profesionales y de apoyo a la gestión. 
</t>
    </r>
    <r>
      <rPr>
        <sz val="12"/>
        <color rgb="FFFF0000"/>
        <rFont val="Arial"/>
      </rPr>
      <t xml:space="preserve">
</t>
    </r>
  </si>
  <si>
    <r>
      <rPr>
        <b/>
        <sz val="12"/>
        <color rgb="FF000000"/>
        <rFont val="Arial"/>
      </rPr>
      <t>Meta</t>
    </r>
    <r>
      <rPr>
        <sz val="12"/>
        <color rgb="FF000000"/>
        <rFont val="Arial"/>
      </rPr>
      <t xml:space="preserve">: 0 contratos/órdenes con personas naturales de prestación de servicios profesionales y de apoyo a la gestión, sin la debida justificación, validada por el Departamento Jurídico o el Departamento de Desarrollo Administrativo, respectivamente. 
</t>
    </r>
    <r>
      <rPr>
        <b/>
        <sz val="12"/>
        <color rgb="FF000000"/>
        <rFont val="Arial"/>
      </rPr>
      <t>Mecanismo de control</t>
    </r>
    <r>
      <rPr>
        <sz val="12"/>
        <color rgb="FF000000"/>
        <rFont val="Arial"/>
      </rPr>
      <t xml:space="preserve">: Evaluaciones jurídicas de las necesidades de contratación a través del formulario de OnBase. </t>
    </r>
  </si>
  <si>
    <t>DJU - DDA</t>
  </si>
  <si>
    <t xml:space="preserve">Durante el primer semestre de 2025, la entidad no celebró contratos (cuantía superior a 50 SMLMV) de prestación de servicios y de apoyo a la gestión con personas naturales. Se enviará el correo de sensibilización durante la vigencia 2025. (Respuesta DJU).
Durante el primer semestre de 2025, la entidad no celebró ordenes de servicio (cuantía inferior a 50 SMLMV) de prestación de servicios y de apoyo a la gestión con personas naturales. Se realizo capacitación con jefes interesados recordando los tips claves para la contratación. Se adjunta correo. </t>
  </si>
  <si>
    <t>Durante el segundo semestre de 2025, la entidad no celebró contratos (cuantía superior a 50 SMLMV) de prestación de servicios y de apoyo a la gestión con personas naturales. (Respuesta DJU).
Durante el segundo semestre de 2025, la entidad no celebró ordenes de servicio (cuantía inferior a 50 SMLMV) de prestación de servicios y de apoyo a la gestión con personas naturales. El Fondo suscribió la orden 1154 con el Sr. SERGIO CLAVIJO  como persona natural para la prestación de los servicios de prestar los servicios de interlocución con los participantes del panel académico “40 años en perspectiva: experiencia, memoria y futuro desde la mirada de sus protagonistas” que se desarrollará en el marco del seminario académico institucional de Fogafín, el 21 de noviembre de 2025., previa justificación de la jefe interesada, Se realiza sensibilización del proceso con los Jefes Interesados. (Respuesta DDA)</t>
  </si>
  <si>
    <t>Reducción del gasto en contratos de prestación de servicios</t>
  </si>
  <si>
    <t xml:space="preserve">Ejecutar un plan de reducción del gasto correspondiente a los contratos de prestación de servicios que genere ahorro para la vigencia 2025, respecto del gasto de la vigencia anterior. </t>
  </si>
  <si>
    <t>Pendiente el documento técnico de austeridad del gasto público, que expedida el Ministerio de Hacienda y Crédito Público.</t>
  </si>
  <si>
    <t>La meta y los mecanismos de control estarán acordes con el documento técnico de austeridad del gasto público, que expedida el Ministerio de Hacienda y Crédito Público.</t>
  </si>
  <si>
    <t xml:space="preserve">Teniendo en cuenta que está pendiente la expedición del documento técnico de austeridad del gasto público, actualmente no se cuenta con evidencias para el cumplimiento de este punto. (Respuesta DJU).
No se cuenta con información asociada para la elaboración de la estrategia, sin embargo no se han realizado contrataciones a través de ordenes de servicio para la prestación de servicios personales. </t>
  </si>
  <si>
    <t xml:space="preserve">Teniendo en cuenta que está pendiente la expedición del documento técnico de austeridad del gasto público, actualmente no se cuenta con evidencias para el cumplimiento de este punto. (Respuesta DJU).
No se cuenta con información asociada para la elaboración de la estrategia, sin embargo no se han realizado contrataciones a través de ordenes de servicio para la prestación de servicios personales. (Respuesta DDA)
</t>
  </si>
  <si>
    <t xml:space="preserve">Horas extras y vacaciones </t>
  </si>
  <si>
    <t>Se deben adelantar acciones que permitan racionalizar el reconocimiento y pago de horas extras y ajustarlas a las estrictamente necesarias.</t>
  </si>
  <si>
    <t xml:space="preserve">Fogafín cuenta con autorización del Ministerio de Trabajo para que los cargos de conductor laboren máximo 2 horas extras diarias, y en todo caso máximo 12 horas semanales. 
</t>
  </si>
  <si>
    <r>
      <rPr>
        <b/>
        <sz val="12"/>
        <color rgb="FF000000"/>
        <rFont val="Arial"/>
      </rPr>
      <t xml:space="preserve">Meta: </t>
    </r>
    <r>
      <rPr>
        <sz val="12"/>
        <color rgb="FF000000"/>
        <rFont val="Arial"/>
      </rPr>
      <t xml:space="preserve">Máximo 12 horas extras semanales, para atender necesidades del servicio.   
</t>
    </r>
    <r>
      <rPr>
        <b/>
        <sz val="12"/>
        <color rgb="FF000000"/>
        <rFont val="Arial"/>
      </rPr>
      <t xml:space="preserve">Mecanismo de control: </t>
    </r>
    <r>
      <rPr>
        <sz val="12"/>
        <color rgb="FF000000"/>
        <rFont val="Arial"/>
      </rPr>
      <t>Reporte de Horas Extras.</t>
    </r>
  </si>
  <si>
    <t xml:space="preserve"> $           1,190,680.00</t>
  </si>
  <si>
    <t xml:space="preserve">Las horas extras se generan cuando hay necesidades del servicio, y dentro de los límites establecidos en la resolución correspondiente </t>
  </si>
  <si>
    <t xml:space="preserve">Las vacaciones no podrán ser acumuladas ni interrumpidas, solo por necesidad del servicio o retiro podrán ser compensadas en dinero. </t>
  </si>
  <si>
    <t xml:space="preserve">De acuerdo con la Circular Interna No. 009 de 2017, las vacaciones no deben ser acumuladas ni interrumpidas sin motivo debidamente justificado,  que deberá ser aprobado por el jefe de área, el subdirector correspondiente  y el Director. 
</t>
  </si>
  <si>
    <r>
      <rPr>
        <b/>
        <sz val="12"/>
        <color rgb="FF000000"/>
        <rFont val="Arial"/>
        <family val="2"/>
      </rPr>
      <t>Meta</t>
    </r>
    <r>
      <rPr>
        <sz val="12"/>
        <color rgb="FF000000"/>
        <rFont val="Arial"/>
        <family val="2"/>
      </rPr>
      <t xml:space="preserve">: Las vacaciones no serán acumuladas ni interrumpidas sin motivo debidamente justificado, salvo necesidades del servicio que deberán ser autorizadas por la Dirección de la Entidad.   
</t>
    </r>
    <r>
      <rPr>
        <b/>
        <sz val="12"/>
        <color rgb="FF000000"/>
        <rFont val="Arial"/>
        <family val="2"/>
      </rPr>
      <t>Mecanismo de control</t>
    </r>
    <r>
      <rPr>
        <sz val="12"/>
        <color rgb="FF000000"/>
        <rFont val="Arial"/>
        <family val="2"/>
      </rPr>
      <t>: Ayuda de memoria con justificación de la necesidad del servicio en cada caso particular.</t>
    </r>
  </si>
  <si>
    <t xml:space="preserve"> $       729,596,165.00</t>
  </si>
  <si>
    <t xml:space="preserve">Fogafín cuenta con una política de vacaciones, de acuerdo con la cual las vacaciones no pueden ser acumuladas ni interrrumpidas sin motivo debidamente justificado. En los casos, de interrupción se cuenta con ayudas de memoria con la respectiva justificación. La ejecución del rubro de vacaciones se debe a que la presupuestación se hace con base de 15 días por funcionario, de acuerdo con el CST, pero los efectos reales son los días calendario efectivamente disfrutas. No obstante, se debe aclarar que este mayor gastos por vacaciones es compensado por el menos gasto en la cuenta de salarios. </t>
  </si>
  <si>
    <t xml:space="preserve">Arrendamiento y mantenimiento de bienes inmuebles, cambio de sede y adquisición de bienes muebles </t>
  </si>
  <si>
    <t>Reducir gastos de arrendamiento</t>
  </si>
  <si>
    <t xml:space="preserve">Fogafín no incurre en gastos asociados a arrendamiento toda vez que cuenta con una sede única propia para el desarrollo de sus funciones. Y no se tiene contemplado el arrendamiento de sedes adicionales. </t>
  </si>
  <si>
    <r>
      <rPr>
        <b/>
        <sz val="12"/>
        <color rgb="FF000000"/>
        <rFont val="Arial"/>
        <family val="2"/>
      </rPr>
      <t>Meta:</t>
    </r>
    <r>
      <rPr>
        <sz val="12"/>
        <color rgb="FF000000"/>
        <rFont val="Arial"/>
        <family val="2"/>
      </rPr>
      <t xml:space="preserve"> No generar gastos de arrendamiento durante la vigencia.
</t>
    </r>
    <r>
      <rPr>
        <b/>
        <sz val="12"/>
        <color rgb="FF000000"/>
        <rFont val="Arial"/>
        <family val="2"/>
      </rPr>
      <t xml:space="preserve">Mecanismo de control: </t>
    </r>
    <r>
      <rPr>
        <sz val="12"/>
        <color rgb="FF000000"/>
        <rFont val="Arial"/>
        <family val="2"/>
      </rPr>
      <t>Presupuesto de Gastos del Departamento de Desarrollo Administrativo.</t>
    </r>
  </si>
  <si>
    <t>DDA</t>
  </si>
  <si>
    <t>Fogafín no incurre en gastos asociados a arrendamiento toda vez que cuenta con una sede única propia para el desarrollo de sus funciones. Y no se tiene contemplado el arrendamiento de sedes adicionales.</t>
  </si>
  <si>
    <t xml:space="preserve">El mantenimiento de bienes inmuebles solo procederá cuando se realice de manera preventiva para garantizar correcto funcionamiento, o cuando se ponga en riesgo la seguridad, en cuyo caso debe quedar expresa constancia y justificación de su necesidad  </t>
  </si>
  <si>
    <t>El mantenimiento de bienes de la entidad se realiza de manera programada y de acuerdo con los mantenimientos preventivos requeridos, para el correcto funcionamiento se realiza justificación expresa de las necesidades desde la etapa Precontractual. así mismo se atenderán las solicitudes de mantenimiento creadas por lo funcionarios a través del Operario de Mantenimiento Inhouse</t>
  </si>
  <si>
    <r>
      <rPr>
        <b/>
        <sz val="12"/>
        <color rgb="FF000000"/>
        <rFont val="Arial"/>
      </rPr>
      <t>Meta:</t>
    </r>
    <r>
      <rPr>
        <sz val="12"/>
        <color rgb="FF000000"/>
        <rFont val="Arial"/>
      </rPr>
      <t xml:space="preserve"> No generar gastos no programados o sin justificación para el mantenimiento de la entidad.
</t>
    </r>
    <r>
      <rPr>
        <b/>
        <sz val="12"/>
        <color rgb="FF000000"/>
        <rFont val="Arial"/>
      </rPr>
      <t>Mecanismo de control:</t>
    </r>
    <r>
      <rPr>
        <sz val="12"/>
        <color rgb="FF000000"/>
        <rFont val="Arial"/>
      </rPr>
      <t xml:space="preserve"> Presupuesto de Gastos del Departamento de Desarrollo Administrativo, justificaciones de las necesidades de ordenes de mantenimiento en la etapa precontractual.</t>
    </r>
  </si>
  <si>
    <t xml:space="preserve">Fogafín cuenta con el cronograma de mantenimientos para el año en curso en el cual se establecen los equipos sujetos a mantenimiento preventivo y se asocia su respectivo proveedor y su modalidad de contratación (orden) vigente. </t>
  </si>
  <si>
    <t>Cambio de sede solo en casos taxativos</t>
  </si>
  <si>
    <t>Fogafín no tiene previsto el cambio de sede para el desarrollo de sus funciones.</t>
  </si>
  <si>
    <r>
      <rPr>
        <b/>
        <sz val="12"/>
        <color rgb="FF000000"/>
        <rFont val="Arial"/>
        <family val="2"/>
      </rPr>
      <t>Meta:</t>
    </r>
    <r>
      <rPr>
        <sz val="12"/>
        <color rgb="FF000000"/>
        <rFont val="Arial"/>
        <family val="2"/>
      </rPr>
      <t xml:space="preserve"> No generar cambios de sede.
</t>
    </r>
    <r>
      <rPr>
        <b/>
        <sz val="12"/>
        <color rgb="FF000000"/>
        <rFont val="Arial"/>
        <family val="2"/>
      </rPr>
      <t xml:space="preserve">Mecanismo de control: </t>
    </r>
    <r>
      <rPr>
        <sz val="12"/>
        <color rgb="FF000000"/>
        <rFont val="Arial"/>
        <family val="2"/>
      </rPr>
      <t>Presupuesto de Gastos.</t>
    </r>
  </si>
  <si>
    <t>Fogafín no ha incurrido en gastos adicionales por cambio de sede, toda vez que se cuenta con una sede única propia para el desarrollo de las funciones y, la misma se encuentra en condiciones aptas para el funcionamiento acordes a la normatividad vigente.</t>
  </si>
  <si>
    <t xml:space="preserve">La adquisición de bienes muebles solo se podrá efectuar cuando sean necesarios para el cumplimiento del objeto misional, previa justificación </t>
  </si>
  <si>
    <t>La adquisición de bienes inmuebles se realizará bajo lo aprobado en la programación presupuestal y sobre los requerimientos debidamente justificado de las áreas.</t>
  </si>
  <si>
    <r>
      <rPr>
        <b/>
        <sz val="12"/>
        <color rgb="FF000000"/>
        <rFont val="Arial"/>
        <family val="2"/>
      </rPr>
      <t>Meta:</t>
    </r>
    <r>
      <rPr>
        <sz val="12"/>
        <color rgb="FF000000"/>
        <rFont val="Arial"/>
        <family val="2"/>
      </rPr>
      <t xml:space="preserve"> No generar compras de bienes inmuebles no programados o sin justificación y que no sean en cumplimiento de la misionalidad.
</t>
    </r>
    <r>
      <rPr>
        <b/>
        <sz val="12"/>
        <color rgb="FF000000"/>
        <rFont val="Arial"/>
        <family val="2"/>
      </rPr>
      <t xml:space="preserve">Mecanismo de control: </t>
    </r>
    <r>
      <rPr>
        <sz val="12"/>
        <color rgb="FF000000"/>
        <rFont val="Arial"/>
        <family val="2"/>
      </rPr>
      <t>Presupuesto de Gastos del Departamento de Desarrollo Administrativo, justificación de órdenes de compra</t>
    </r>
  </si>
  <si>
    <t>Fogafín no ha incurrido en gastos de bienes inmuebles en el periodo supervisado</t>
  </si>
  <si>
    <t xml:space="preserve">Abstenerse de contratar mejoras suntuarias u ostentosas, tales como embellecimiento, ornato, la instalación de acabados estéticos de bienes inmuebles. </t>
  </si>
  <si>
    <t xml:space="preserve">Fogafín no realizará la contratación de mejoras suntuarias, los mantenimientos o adecuaciones que se llegasen a realizar serán expresamente para la atención de cambios por obsolecencia, fallas de infraestructura, modernización de redes  y mantenimientos correctivos, los cuales seran debidamente justificados desde la etapa precontractual. </t>
  </si>
  <si>
    <r>
      <rPr>
        <b/>
        <sz val="12"/>
        <color rgb="FF000000"/>
        <rFont val="Arial"/>
        <family val="2"/>
      </rPr>
      <t xml:space="preserve">Meta: </t>
    </r>
    <r>
      <rPr>
        <sz val="12"/>
        <color rgb="FF000000"/>
        <rFont val="Arial"/>
        <family val="2"/>
      </rPr>
      <t xml:space="preserve">No generar gastos no programados o sin justificación dirigidos a acabados esteticos.
</t>
    </r>
    <r>
      <rPr>
        <b/>
        <sz val="12"/>
        <color rgb="FF000000"/>
        <rFont val="Arial"/>
        <family val="2"/>
      </rPr>
      <t xml:space="preserve">Mecanismo de control: </t>
    </r>
    <r>
      <rPr>
        <sz val="12"/>
        <color rgb="FF000000"/>
        <rFont val="Arial"/>
        <family val="2"/>
      </rPr>
      <t>Presupuesto de Gastos del Departamento de Desarrollo Administrativo, justificaciones de las necesidades de mantenimiento en la etapa precontractual.</t>
    </r>
  </si>
  <si>
    <t>Fogafín no ha incurrido en la contratación de mejoras suntuarias, los mantenimientos, reparaciones en  infraestructura, han sido debidamente justificados desde la etapa precontractual soportados en el plan de contratación 2025.</t>
  </si>
  <si>
    <t>Prelación de encuentros virtuales</t>
  </si>
  <si>
    <t xml:space="preserve">Las entidades deberán promover y dar prelación a los encuentros virtuales y no presenciales, de manera que estos sean mínimos y plenamente justificados. </t>
  </si>
  <si>
    <t>Fogafín primará por los encuentros virtuales y el uso del Auditorio de la Entidad para sus eventos presenciales.</t>
  </si>
  <si>
    <r>
      <rPr>
        <b/>
        <sz val="12"/>
        <color rgb="FF000000"/>
        <rFont val="Arial"/>
      </rPr>
      <t>Meta:</t>
    </r>
    <r>
      <rPr>
        <sz val="12"/>
        <color rgb="FF000000"/>
        <rFont val="Arial"/>
      </rPr>
      <t xml:space="preserve"> Privilegiar los encuentros virtuales y el uso del Auditorio de la entidad para los encuentros presenciales.
</t>
    </r>
    <r>
      <rPr>
        <b/>
        <sz val="12"/>
        <color rgb="FF000000"/>
        <rFont val="Arial"/>
      </rPr>
      <t xml:space="preserve">Mecanismo de control: </t>
    </r>
    <r>
      <rPr>
        <sz val="12"/>
        <color rgb="FF000000"/>
        <rFont val="Arial"/>
      </rPr>
      <t>Indicador de número de eventos virtuales y o en el auditorio / número de eventos realizados.</t>
    </r>
  </si>
  <si>
    <t>DTH - DDA - CRC</t>
  </si>
  <si>
    <t>Durante el I semestre las reuniones y capacitaciones organizadas por el DTH se realizaron, de manera virtual o en el auditorio de la entidad.  Se realizó uso del auditorio de la entidad para los eventos institucionales.</t>
  </si>
  <si>
    <t>DDA: Se priorizó el uso del auditorio de la entidad para reuniones, capacitaciones, actividades de bienestar etc. 
CRC: En el marco de la conmemoración de los 40 años de Fogafín se desarrolló un seminario académico de alto nivel, seguido de la presentación interna del Plan Estratégico 2026–2030, actividades que reunieron aproximadamente 250 asistentes entre autoridades del Gobierno Nacional, representantes del sector financiero y funcionarios de la Entidad. Debido a que este formato exigía condiciones específicas de aforo, seguridad, accesibilidad, servicios integrales y una logística con dos montajes secuenciales, requerimientos que exceden la capacidad y configuración del Auditorio de la Entidad, se hizo necesario llevar a cabo el evento en un espacio externo que garantizara su adecuado desarrollo y una experiencia óptima para los asistentes.</t>
  </si>
  <si>
    <t>Suministro de tiquetes</t>
  </si>
  <si>
    <t>Los viajes aéreos nacionales e internacionales deberá hacerse en clase económica o en la tarifa que no supere el costo de esta, salvo los debidamente justificados siempre y cuando el vuelo tenga una duración de más de 8 horas.</t>
  </si>
  <si>
    <t>Fogafín emitirá todos los tiquetes en clase económica, y se propende en su mayoría para la compra anticipada para generar ahorros en los costos de los mismos, los cuales deben estar expresamente autorizados por la alta dirección de la entidad.</t>
  </si>
  <si>
    <r>
      <rPr>
        <b/>
        <sz val="12"/>
        <color rgb="FF000000"/>
        <rFont val="Arial"/>
      </rPr>
      <t>Meta:</t>
    </r>
    <r>
      <rPr>
        <sz val="12"/>
        <color rgb="FF000000"/>
        <rFont val="Arial"/>
      </rPr>
      <t xml:space="preserve"> No generar tiquetes de viaje en clases diferentes a la economica. 
</t>
    </r>
    <r>
      <rPr>
        <b/>
        <sz val="12"/>
        <color rgb="FF000000"/>
        <rFont val="Arial"/>
      </rPr>
      <t>Mecanismo de control:</t>
    </r>
    <r>
      <rPr>
        <sz val="12"/>
        <color rgb="FF000000"/>
        <rFont val="Arial"/>
      </rPr>
      <t xml:space="preserve"> Presupuesto de Gastos del Departamento de Desarrollo Administrativo</t>
    </r>
  </si>
  <si>
    <t xml:space="preserve">Los tiquetes emitidos cuentan con la justificación correspondiente de acuerdo con los procedimientos internos y han sido emitidos en Clase Economica. Todos los viajes autorizados de funcionarios públicos cuentan con la autorización de Presidencia y se liquidaron de acuerdo con la directiva presidencial. </t>
  </si>
  <si>
    <t xml:space="preserve">Los gastos de viaje se autorizarán únicamente si no están cubiertos por la entidad o por las entidades que organizan los eventos. </t>
  </si>
  <si>
    <t>Las autorizaciones de viaje cuentan con aprobaciones previas por parte de la alta dirección revisando la justificación de las mismas.</t>
  </si>
  <si>
    <r>
      <rPr>
        <b/>
        <sz val="12"/>
        <color rgb="FF000000"/>
        <rFont val="Arial"/>
        <family val="2"/>
      </rPr>
      <t>Meta:</t>
    </r>
    <r>
      <rPr>
        <sz val="12"/>
        <color rgb="FF000000"/>
        <rFont val="Arial"/>
        <family val="2"/>
      </rPr>
      <t xml:space="preserve"> 100% de los viajes autorizados
</t>
    </r>
    <r>
      <rPr>
        <b/>
        <sz val="12"/>
        <color rgb="FF000000"/>
        <rFont val="Arial"/>
        <family val="2"/>
      </rPr>
      <t>Mecanismo de control:</t>
    </r>
    <r>
      <rPr>
        <sz val="12"/>
        <color rgb="FF000000"/>
        <rFont val="Arial"/>
        <family val="2"/>
      </rPr>
      <t xml:space="preserve"> Autorización de Viajes y justificaciones correspondientes,</t>
    </r>
  </si>
  <si>
    <t>Reconocimiento de viáticos</t>
  </si>
  <si>
    <t>Cuando los gastos de manutención y alojamiento sean asumidos por otro organismo, no habrá lugar al pago de viáticos.</t>
  </si>
  <si>
    <t>Las autorizaciones de viaje cuentan con aprobaciones por parte de Presidencia revisando la justificación de las mismas y los costos que deban asumir. Asi mismo la liquidación se realiza de acuerdo con las politicas de austeridad del gasto.</t>
  </si>
  <si>
    <r>
      <rPr>
        <b/>
        <sz val="12"/>
        <color rgb="FF000000"/>
        <rFont val="Arial"/>
        <family val="2"/>
      </rPr>
      <t>Meta:</t>
    </r>
    <r>
      <rPr>
        <sz val="12"/>
        <color rgb="FF000000"/>
        <rFont val="Arial"/>
        <family val="2"/>
      </rPr>
      <t xml:space="preserve"> 100% de los viajes autorizados 
</t>
    </r>
    <r>
      <rPr>
        <b/>
        <sz val="12"/>
        <color rgb="FF000000"/>
        <rFont val="Arial"/>
        <family val="2"/>
      </rPr>
      <t>Mecanismo de control:</t>
    </r>
    <r>
      <rPr>
        <sz val="12"/>
        <color rgb="FF000000"/>
        <rFont val="Arial"/>
        <family val="2"/>
      </rPr>
      <t xml:space="preserve"> Autorización de Viajes y justificaciones correspondientes.</t>
    </r>
  </si>
  <si>
    <t xml:space="preserve">Todos los viajes autorizados de funcionarios públicos cuentan con la autorización de Presidencia y se liquidaron de acuerdo con la directiva presidencial. </t>
  </si>
  <si>
    <t xml:space="preserve">Todos los viajes autorizados de funcionarios públicos cuentan con la autorización de Presidencia y se liquidaron de acuerdo con la directiva presidencial y el decreto de salarios vigente. </t>
  </si>
  <si>
    <t>Cuando los gastos de concepto de viáticos que genera la comisión son asumidos en forma parcial, únicamente se podrá reconocer la diferencia.</t>
  </si>
  <si>
    <t>Cuando la comisión de servicios no requiera que el servidor público pernocte, la administración podrá reconocer un valor menor al 50%, a que hacen referencia los decretos salariales para lo cual tendrán en cuenta los costos del lugar al que se desplaza el servidor.</t>
  </si>
  <si>
    <t>Delegaciones oficiales</t>
  </si>
  <si>
    <t xml:space="preserve">Se podrán conferir comisiones a los servidores cuya participación sea estrictamente necesaria por la relación de las funciones que desempeñan. </t>
  </si>
  <si>
    <t xml:space="preserve">Las autorizaciones de viaje cuentan con aprobaciones previas por parte de la alta dirección revisando la justificación de las mismas. En caso de requierirse pluralidad de participantes contara la justificación correspondiente. </t>
  </si>
  <si>
    <r>
      <rPr>
        <b/>
        <sz val="12"/>
        <color rgb="FF000000"/>
        <rFont val="Arial"/>
        <family val="2"/>
      </rPr>
      <t>Meta:</t>
    </r>
    <r>
      <rPr>
        <sz val="12"/>
        <color rgb="FF000000"/>
        <rFont val="Arial"/>
        <family val="2"/>
      </rPr>
      <t xml:space="preserve"> 100% de los viajes autorizados
</t>
    </r>
    <r>
      <rPr>
        <b/>
        <sz val="12"/>
        <color rgb="FF000000"/>
        <rFont val="Arial"/>
        <family val="2"/>
      </rPr>
      <t>Mecanismo de control:</t>
    </r>
    <r>
      <rPr>
        <sz val="12"/>
        <color rgb="FF000000"/>
        <rFont val="Arial"/>
        <family val="2"/>
      </rPr>
      <t xml:space="preserve"> Autorización de Viajes y justificaciones correspondientes.</t>
    </r>
  </si>
  <si>
    <t>Los viajes realizados cuentan con autorizaciones y justificaciones</t>
  </si>
  <si>
    <t xml:space="preserve">Los viajes realizados cuentan con autorizaciones y justificaciones correspondientes, se realiza la  liquidación de acuerdo con lo establecido en el Manual de Comisiones de Viaje vigente. </t>
  </si>
  <si>
    <t>Se debe soportar documentalmente la razonabilidad y necesidad de la asistencia del número plural de funcionarios, individualizando la justificación por cada uno de ellos.</t>
  </si>
  <si>
    <t xml:space="preserve">Autorización previa al trámite de comisiones al exterior </t>
  </si>
  <si>
    <t>Toda comisión de servicios y de estudios al exterior de servidores públicos de entidades que pertenecen a la rama ejecutiva del orden nacional, deberá justificar la exigencia de la presencia física y deberá contar con la autorización previa del DAPRE.</t>
  </si>
  <si>
    <t xml:space="preserve">Toda comisión de servicios al exterior, deberá ser remitida al DAPRE para autorización. 
</t>
  </si>
  <si>
    <r>
      <rPr>
        <b/>
        <sz val="12"/>
        <color rgb="FF000000"/>
        <rFont val="Arial"/>
      </rPr>
      <t>Meta:</t>
    </r>
    <r>
      <rPr>
        <sz val="12"/>
        <color rgb="FF000000"/>
        <rFont val="Arial"/>
      </rPr>
      <t xml:space="preserve"> Justificar previamente al DAPRE, las comisiones de servicio al exterior del Director y/o el Auditor.  
</t>
    </r>
    <r>
      <rPr>
        <b/>
        <sz val="12"/>
        <color rgb="FF000000"/>
        <rFont val="Arial"/>
      </rPr>
      <t xml:space="preserve">Mecanismo de control: </t>
    </r>
    <r>
      <rPr>
        <sz val="12"/>
        <color rgb="FF000000"/>
        <rFont val="Arial"/>
      </rPr>
      <t xml:space="preserve">Comisiones realizadas y decretos de autorización de comisión. </t>
    </r>
  </si>
  <si>
    <t xml:space="preserve"> Durante el I semestre todas las solicitudes de comisiones de servicio al exterior de los funcionarios publicos fueron remitidas debidamente justificadas previamente al DAPRE</t>
  </si>
  <si>
    <t xml:space="preserve"> Durante el II semestre todas las solicitudes de comisiones de servicio al exterior de los funcionarios publicos fueron remitidas debidamente justificadas previamente al DAPRE</t>
  </si>
  <si>
    <t xml:space="preserve">Toda comisión de servicios al exterior, deberá comunicarse previamente al Ministerio de Relaciones Exteriores. </t>
  </si>
  <si>
    <r>
      <rPr>
        <b/>
        <sz val="12"/>
        <color rgb="FF000000"/>
        <rFont val="Arial"/>
      </rPr>
      <t xml:space="preserve">Meta: </t>
    </r>
    <r>
      <rPr>
        <sz val="12"/>
        <color rgb="FF000000"/>
        <rFont val="Arial"/>
      </rPr>
      <t xml:space="preserve">Comunicar previamente al Ministerio de Relaciones Exteriores, las comisiones de servicio al exterior del Director y/o el Auditor.  
</t>
    </r>
    <r>
      <rPr>
        <b/>
        <sz val="12"/>
        <color rgb="FF000000"/>
        <rFont val="Arial"/>
      </rPr>
      <t>Mecanismo de control:</t>
    </r>
    <r>
      <rPr>
        <sz val="12"/>
        <color rgb="FF000000"/>
        <rFont val="Arial"/>
      </rPr>
      <t xml:space="preserve"> Comisiones realizadas y comunicaciones remitidas. </t>
    </r>
  </si>
  <si>
    <t xml:space="preserve"> Durante el I semestre todas las solicitudes de comisiones de servicio al exterior de los funcionarios públicos fueron remitidas debidamente justificadas previamente al Ministerio</t>
  </si>
  <si>
    <t xml:space="preserve"> Durante el II semestre todas las solicitudes de comisiones de servicio al exterior de los funcionarios públicos fueron remitidas debidamente justificadas previamente al Ministerio</t>
  </si>
  <si>
    <t>Eventos</t>
  </si>
  <si>
    <t>Privilegiar la virtualidad en la organización y desarrollo de reuniones.</t>
  </si>
  <si>
    <t>Fogafín primará los encuentros virtuales y el uso del Auditorio de la Entidad para sus eventos presenciales.</t>
  </si>
  <si>
    <r>
      <rPr>
        <b/>
        <sz val="12"/>
        <color theme="1"/>
        <rFont val="Arial"/>
        <family val="2"/>
      </rPr>
      <t>Meta</t>
    </r>
    <r>
      <rPr>
        <sz val="12"/>
        <color theme="1"/>
        <rFont val="Arial"/>
        <family val="2"/>
      </rPr>
      <t xml:space="preserve">: Privilegiar los encuentros virtuales y el uso del Auditorio de la entidad para los encuentros presenciales.
</t>
    </r>
    <r>
      <rPr>
        <b/>
        <sz val="12"/>
        <color theme="1"/>
        <rFont val="Arial"/>
        <family val="2"/>
      </rPr>
      <t>Mecanismo de control</t>
    </r>
    <r>
      <rPr>
        <sz val="12"/>
        <color theme="1"/>
        <rFont val="Arial"/>
        <family val="2"/>
      </rPr>
      <t>: Indicador de número de eventos virtuales y o en el auditorio / número de eventos realizados.</t>
    </r>
  </si>
  <si>
    <t>DTH-DDA</t>
  </si>
  <si>
    <t xml:space="preserve"> $                         166,374,000</t>
  </si>
  <si>
    <t xml:space="preserve">Durante el I semestre las reuniones y capacitaciones organizadas por el DTH se realizaron, de manera virtual o en el auditorio de la entidad. 
Todos los refrigerios asumidos cuentan con el formato de autorización, de acuerdo con el Manual de Gastos de Caja Menor.
No se realizó uso de papelería para las Capacitaciones de la Entidad. </t>
  </si>
  <si>
    <t>Durante el II semestre las reuniones y capacitaciones organizadas por el DTH se realizaron, de manera virtual o en el auditorio de la entidad.</t>
  </si>
  <si>
    <t>Priorizar el uso de espacios institucionales.</t>
  </si>
  <si>
    <t>Fogafín primara los encuentros virtuales y el uso del Auditorio de la Entidad para sus eventos presenciales.</t>
  </si>
  <si>
    <t>Coordinar la realización y logística en lo posible con otras entidades.</t>
  </si>
  <si>
    <t>Todos los refrigerios asumidos cuentan con el formato de autorización, de acuerdo con el Manual de Gastos de Caja Menor.</t>
  </si>
  <si>
    <t>Racionalizar la provisión de refrigerios y almuerzos a los estrictamente necesarios.</t>
  </si>
  <si>
    <t>La provisión de los refrigerios y almuerzos unicamente se realiaran previa justificación y en cumplimiento del Manual de refrigerios de la entidad.</t>
  </si>
  <si>
    <r>
      <rPr>
        <b/>
        <sz val="12"/>
        <color rgb="FF000000"/>
        <rFont val="Arial"/>
        <family val="2"/>
      </rPr>
      <t>Meta:</t>
    </r>
    <r>
      <rPr>
        <sz val="12"/>
        <color rgb="FF000000"/>
        <rFont val="Arial"/>
        <family val="2"/>
      </rPr>
      <t xml:space="preserve"> 100% de los refigerios autorizados
</t>
    </r>
    <r>
      <rPr>
        <b/>
        <sz val="12"/>
        <color rgb="FF000000"/>
        <rFont val="Arial"/>
        <family val="2"/>
      </rPr>
      <t>Mecanismo de control:</t>
    </r>
    <r>
      <rPr>
        <sz val="12"/>
        <color rgb="FF000000"/>
        <rFont val="Arial"/>
        <family val="2"/>
      </rPr>
      <t xml:space="preserve"> Formatos de reunión aprobados </t>
    </r>
  </si>
  <si>
    <t>Racionalizar la papelería y demás elementos de apoyo de las capacitaciones.</t>
  </si>
  <si>
    <t>Fogafín primara los encuentros virtuales para sus eventos, sin el uso de papeleria o elementos de apoyo.</t>
  </si>
  <si>
    <t>No se realizó uso de papelería para las Capacitaciones de la Entidad.</t>
  </si>
  <si>
    <t>Vigilancia</t>
  </si>
  <si>
    <t>Implementar dispositivos tecnológicos como cámaras, alarmas u otros, con el fin de reducir el gasto.</t>
  </si>
  <si>
    <t xml:space="preserve">El Fondo cuenta actualmente con un circuito cerrado de televisión, monitoreo de cámaras que permite el apoyo de los 5 vigilantes que se encuentran vinculados a través de la empresa de seguridad, lo que permite que este número sea razonable para el manejo de la seguridad del Fondo. </t>
  </si>
  <si>
    <r>
      <rPr>
        <b/>
        <sz val="12"/>
        <color rgb="FF000000"/>
        <rFont val="Arial"/>
      </rPr>
      <t xml:space="preserve">Meta: </t>
    </r>
    <r>
      <rPr>
        <sz val="12"/>
        <color rgb="FF000000"/>
        <rFont val="Arial"/>
      </rPr>
      <t xml:space="preserve">Mantenimiento de la Red de Seguridad Física de la entidad para evitar nuevas contrataciones en servicio de vigilancia.
</t>
    </r>
    <r>
      <rPr>
        <b/>
        <sz val="12"/>
        <color rgb="FF000000"/>
        <rFont val="Arial"/>
      </rPr>
      <t xml:space="preserve">Mecanismo de control: </t>
    </r>
    <r>
      <rPr>
        <sz val="12"/>
        <color rgb="FF000000"/>
        <rFont val="Arial"/>
      </rPr>
      <t>Mantenimiento Preventivo CCTV y seguridad física.</t>
    </r>
  </si>
  <si>
    <t xml:space="preserve">El Fondo realiza mantenimiento integral del circuito cerrado de TV, puertas de ingreso y control de la seguridad física del Fondo. </t>
  </si>
  <si>
    <t xml:space="preserve">Evaluar la viabilidad de implementar dispositivos tecnológicos como cámaras, alarmas u otros dispositivos, con el fin de reducir el gasto con este tipo de contratos. </t>
  </si>
  <si>
    <t xml:space="preserve">Fortalecimiento de la seguridad física del Fondo para lograr la optimización del personal de vigilancia y seguridad contratados. </t>
  </si>
  <si>
    <r>
      <rPr>
        <b/>
        <sz val="12"/>
        <color rgb="FF000000"/>
        <rFont val="Arial"/>
      </rPr>
      <t xml:space="preserve">Meta: </t>
    </r>
    <r>
      <rPr>
        <sz val="12"/>
        <color rgb="FF000000"/>
        <rFont val="Arial"/>
      </rPr>
      <t xml:space="preserve">0 vinculaciones adicionales de personal de seguridad
</t>
    </r>
    <r>
      <rPr>
        <b/>
        <sz val="12"/>
        <color rgb="FF000000"/>
        <rFont val="Arial"/>
      </rPr>
      <t xml:space="preserve">Mecanismo de control: </t>
    </r>
    <r>
      <rPr>
        <sz val="12"/>
        <color rgb="FF000000"/>
        <rFont val="Arial"/>
      </rPr>
      <t>Contrato de Vigilancia y seguridad</t>
    </r>
  </si>
  <si>
    <t>El Fondo cuenta con un Contrato de Vigilancia y seguridad privada para el Edificio de la Sede principal, los visitantes y funcionarios del mismo. El mismo tiene 5 vigilantes contratados.</t>
  </si>
  <si>
    <t xml:space="preserve">El Fondo cuenta con un Contrato de Vigilancia y seguridad privada para el Edificio de la Sede principal, los visitantes y funcionarios del mismo. El mismo tiene 5 vigilantes contratados organizados en turno día, noche. </t>
  </si>
  <si>
    <t>Vehículos oficiales</t>
  </si>
  <si>
    <t>Únicamente se podrán adquirir vehículos automotores cuando el automotor presente una obsolescencia mayor a 6 años y su necesidad este debidamente justificada.</t>
  </si>
  <si>
    <t xml:space="preserve">El Fondo adquirió en el último trimestre de 2024, un vehículo hibrido para apoyo de las labores de la Dirección en remplazo por obsolescencia de vehículos dados de baja en el año 2023 y no tiene contemplado la adquisición de vehículos adicionales. </t>
  </si>
  <si>
    <r>
      <rPr>
        <b/>
        <sz val="12"/>
        <color rgb="FF000000"/>
        <rFont val="Arial"/>
      </rPr>
      <t>Meta:</t>
    </r>
    <r>
      <rPr>
        <sz val="12"/>
        <color rgb="FF000000"/>
        <rFont val="Arial"/>
      </rPr>
      <t xml:space="preserve"> 0 adquisiciones de vehículos automotores en la vigencia
</t>
    </r>
    <r>
      <rPr>
        <b/>
        <sz val="12"/>
        <color rgb="FF000000"/>
        <rFont val="Arial"/>
      </rPr>
      <t xml:space="preserve">Mecanismo de control: </t>
    </r>
    <r>
      <rPr>
        <sz val="12"/>
        <color rgb="FF000000"/>
        <rFont val="Arial"/>
      </rPr>
      <t>Plan Contratación</t>
    </r>
  </si>
  <si>
    <t>El Fondo no realizará  adquisición de vehículos en la presente vigencia.</t>
  </si>
  <si>
    <t xml:space="preserve">Se procurará el respeto en todo momento de las disposiciones de tránsito. No podrán estacionarse en sitios prohibidos y su uso debe ser exclusivo para el cumplimiento de sus funciones. </t>
  </si>
  <si>
    <t>No generar multas de tránsito o sanciones</t>
  </si>
  <si>
    <r>
      <rPr>
        <b/>
        <sz val="12"/>
        <color rgb="FF000000"/>
        <rFont val="Arial"/>
      </rPr>
      <t>Meta:</t>
    </r>
    <r>
      <rPr>
        <sz val="12"/>
        <color rgb="FF000000"/>
        <rFont val="Arial"/>
      </rPr>
      <t xml:space="preserve">0 multas o sanciones por incumplimiento de las disposiciones de tránsito
</t>
    </r>
    <r>
      <rPr>
        <b/>
        <sz val="12"/>
        <color rgb="FF000000"/>
        <rFont val="Arial"/>
      </rPr>
      <t xml:space="preserve">Mecanismo de control: </t>
    </r>
    <r>
      <rPr>
        <sz val="12"/>
        <color rgb="FF000000"/>
        <rFont val="Arial"/>
      </rPr>
      <t>Seguimiento grupo de seguridad vial</t>
    </r>
  </si>
  <si>
    <t>DTH</t>
  </si>
  <si>
    <t>Durante el I semestre no se generaron multas de tránsito por parte de los conductores</t>
  </si>
  <si>
    <t>Durante el II semestre no se generaron multas de tránsito por parte de los conductores</t>
  </si>
  <si>
    <t>Los vehículos solo podrán ser utilizados de lunes a viernes, y su uso en fines de semana y festivo deberá ser justificado en necesidades del servicio y de seguridad.</t>
  </si>
  <si>
    <t xml:space="preserve">No se usará el vehículo en fines de semana o festivos, salvo necesidades del servicio </t>
  </si>
  <si>
    <r>
      <rPr>
        <b/>
        <sz val="12"/>
        <color rgb="FF000000"/>
        <rFont val="Arial"/>
      </rPr>
      <t xml:space="preserve">Meta: </t>
    </r>
    <r>
      <rPr>
        <sz val="12"/>
        <color rgb="FF000000"/>
        <rFont val="Arial"/>
      </rPr>
      <t xml:space="preserve">No usar el vehículo en fines de semana o festivos, salvo necesidades del servicio 
</t>
    </r>
    <r>
      <rPr>
        <b/>
        <sz val="12"/>
        <color rgb="FF000000"/>
        <rFont val="Arial"/>
      </rPr>
      <t xml:space="preserve">Mecanismo de control: </t>
    </r>
    <r>
      <rPr>
        <sz val="12"/>
        <color rgb="FF000000"/>
        <rFont val="Arial"/>
      </rPr>
      <t xml:space="preserve">Guía de ingreso y salida del vehículo </t>
    </r>
  </si>
  <si>
    <t>El Vehículo de propiedad del Fondo esta asignado a la Dirección y únicamente se usa para el transporte del Director en cumplimiento del objeto misional, se realiza monitoreo mensual del consumo de combustible.</t>
  </si>
  <si>
    <t xml:space="preserve">Se podrán adquirir vehículos eléctricos o que funcionen con otras fuentes alternativas de energía, siempre y cuando se requieran para el cumplimiento del objeto misional de la entidad debidamente justificado y sustentado. </t>
  </si>
  <si>
    <r>
      <rPr>
        <b/>
        <sz val="12"/>
        <color rgb="FF000000"/>
        <rFont val="Arial"/>
        <family val="2"/>
      </rPr>
      <t xml:space="preserve">Meta: </t>
    </r>
    <r>
      <rPr>
        <sz val="12"/>
        <color rgb="FF000000"/>
        <rFont val="Arial"/>
        <family val="2"/>
      </rPr>
      <t>Monitoreo Consumo Combustible</t>
    </r>
    <r>
      <rPr>
        <b/>
        <sz val="12"/>
        <color rgb="FF000000"/>
        <rFont val="Arial"/>
        <family val="2"/>
      </rPr>
      <t xml:space="preserve">
Mecanismo de Control: </t>
    </r>
    <r>
      <rPr>
        <sz val="12"/>
        <color rgb="FF000000"/>
        <rFont val="Arial"/>
        <family val="2"/>
      </rPr>
      <t>se realiza monitoreo y</t>
    </r>
    <r>
      <rPr>
        <b/>
        <sz val="12"/>
        <color rgb="FF000000"/>
        <rFont val="Arial"/>
        <family val="2"/>
      </rPr>
      <t xml:space="preserve"> </t>
    </r>
    <r>
      <rPr>
        <sz val="12"/>
        <color rgb="FF000000"/>
        <rFont val="Arial"/>
        <family val="2"/>
      </rPr>
      <t xml:space="preserve">seguimiento a través del chip instalado en el vehículo y con este se registran los datos de tanqueo, se garantiza desde el proceso de contratación que la medida del suministro de combustible sea exacta, y bajo las políticas de CCE y los recibos de consumo. </t>
    </r>
  </si>
  <si>
    <t>El Vehículo de propiedad del Fondo está asignado a la Dirección y únicamente se usa para el transporte del Director en cumplimiento del objeto misional, se realiza monitoreo mensual del consumo de combustible.</t>
  </si>
  <si>
    <t xml:space="preserve">Ahorro en publicidad estatal </t>
  </si>
  <si>
    <t>Las entidades deberán abstenerse de celebrar contratos de publicidad y/o propaganda personalizada.</t>
  </si>
  <si>
    <t>Fogafín no incurre en gastos de publicidad y/o propaganda personalizada, toda vez que los recursos están destinados únicamente para la divulgación del seguro de depósitos, una estrategia de comunicaciones que permite que el Fondo dé cumplimiento a su objeto legal de proteger la confianza de los depositantes y acreedores en las instituciones financieras inscritas.
Las razones por las cuales las actividades de divulgación no tienen carácter publicitario, han sido de pleno conocimiento por la Contraloría General de la República. Así mismo, resulta pertinente mencionar que el Tribunal Administrativo de Cundinamarca (Fallo del 14 de febrero de 2012 confirmado mediante fallo del 5 de marzo de 2012) declaró que a Fogafín no le son exigibles las obligaciones que aplican a quienes realizan campañas publicitarias y, en ese sentido, se reconoce que las actividades desarrolladas por Fogafín en relación con la divulgación del seguro de depósitos, no corresponden a publicidad. Además, los recursos no hacen parte del Presupuesto General de la Nación.</t>
  </si>
  <si>
    <r>
      <rPr>
        <b/>
        <sz val="12"/>
        <color rgb="FF000000"/>
        <rFont val="Arial"/>
        <family val="2"/>
      </rPr>
      <t>Meta:</t>
    </r>
    <r>
      <rPr>
        <sz val="12"/>
        <color rgb="FF000000"/>
        <rFont val="Arial"/>
        <family val="2"/>
      </rPr>
      <t xml:space="preserve"> no generar costos correspondientes a publicidad durante 2024.
</t>
    </r>
    <r>
      <rPr>
        <b/>
        <sz val="12"/>
        <color rgb="FF000000"/>
        <rFont val="Arial"/>
        <family val="2"/>
      </rPr>
      <t xml:space="preserve">Mecanismo de control: </t>
    </r>
    <r>
      <rPr>
        <sz val="12"/>
        <color rgb="FF000000"/>
        <rFont val="Arial"/>
        <family val="2"/>
      </rPr>
      <t>Presupuesto de gastos del Departamento de Comunicaciones y Relaciones Corporativas.</t>
    </r>
  </si>
  <si>
    <t>CRC - DJU</t>
  </si>
  <si>
    <t>De acuerdo con lo establecido en los estatutos de Fogafín (Decreto 1596 del 11 de octubre de 2016), la entidad debe divulgar la existencia, beneficios y limitaciones del Seguro de Depósitos, en su calidad de asegurador de depósitos del Sistema Financiero colombiano.
La divulgación del seguro de depósitos es una herramienta fundamental para que Fogafín pueda cumplir con su objeto legal de proteger la confianza de los depositantes y acreedores en las instituciones financieras inscritas. Adicionalmente contribuye a asegurar la estabilidad del sistema financiero colombiano. Para la ejecución de esta tarea es importante resaltar que el Fondo no incurre en gastos en publicidad, imagen corporativa, o patrocinio de eventos, y también que los recursos utilizados para la misma no hacen parte del Presupuesto General de la Nación. 
Las razones por las cuales las actividades de divulgación no tienen carácter publicitario, han sido de pleno conocimiento por la Contraloría General de la República. Así mismo, resulta pertinente mencionar que el Tribunal Administrativo de Cundinamarca (Fallo del 14 de febrero de 2012 confirmado mediante fallo del 5 de marzo de 2012) declaró que a Fogafín no le son exigibles las obligaciones que aplican a quienes realizan campañas publicitarias y, en ese sentido, se reconoce que las actividades desarrolladas por Fogafín en relación con la divulgación del seguro de depósitos, no corresponden a publicidad.
Teniendo en cuenta lo anterior, Fogafín divulgó en el primer semestre las piezas, en medios de comunicación y digitales que se tenían previstos, con el mensaje del seguro de depósitos.</t>
  </si>
  <si>
    <t>De acuerdo con lo establecido en los estatutos de Fogafín (Decreto 1596 del 11 de octubre de 2016), la entidad debe divulgar la existencia, beneficios y limitaciones del Seguro de Depósitos, en su calidad de asegurador de depósitos del Sistema Financiero colombiano.
La divulgación del seguro de depósitos es una herramienta fundamental para que Fogafín pueda cumplir con su objeto legal de proteger la confianza de los depositantes y acreedores en las instituciones financieras inscritas. Adicionalmente contribuye a asegurar la estabilidad del sistema financiero colombiano. Para la ejecución de esta tarea es importante resaltar que el Fondo no incurre en gastos en publicidad, imagen corporativa, o patrocinio de eventos, y también que los recursos utilizados para la misma no hacen parte del Presupuesto General de la Nación. 
Las razones por las cuales las actividades de divulgación no tienen carácter publicitario, han sido de pleno conocimiento por la Contraloría General de la República. Así mismo, resulta pertinente mencionar que el Tribunal Administrativo de Cundinamarca (Fallo del 14 de febrero de 2012 confirmado mediante fallo del 5 de marzo de 2012) declaró que a Fogafín no le son exigibles las obligaciones que aplican a quienes realizan campañas publicitarias y, en ese sentido, se reconoce que las actividades desarrolladas por Fogafín en relación con la divulgación del seguro de depósitos, no corresponden a publicidad.
Teniendo en cuenta lo anterior, Fogafín divulgó en el segundo semestre las piezas, en medios de comunicación y digitales que se tenían previstos, con el mensaje del seguro de depósitos.</t>
  </si>
  <si>
    <t>Todos los contratos deberán ser informados al DAPRE y contar con su visto bueno antes de iniciar el proceso de contratación.</t>
  </si>
  <si>
    <t>Los recursos asignados a la divulgación del seguro de depósitos no hacen parte del Presupuesto General de la Nación, por lo cual la entidad no está obligada a solicitar aprobación del DAPRE para iniciar proceso de contratación de las agencias.</t>
  </si>
  <si>
    <r>
      <rPr>
        <b/>
        <sz val="12"/>
        <color rgb="FF000000"/>
        <rFont val="Arial"/>
        <family val="2"/>
      </rPr>
      <t xml:space="preserve">Meta: </t>
    </r>
    <r>
      <rPr>
        <sz val="12"/>
        <color rgb="FF000000"/>
        <rFont val="Arial"/>
        <family val="2"/>
      </rPr>
      <t xml:space="preserve">realizar la contratación de los proveedores requeridos para la divulgación del seguro de depósitos de acuerdo con la normatividad aplicable al Fondo.
</t>
    </r>
    <r>
      <rPr>
        <b/>
        <sz val="12"/>
        <color rgb="FF000000"/>
        <rFont val="Arial"/>
        <family val="2"/>
      </rPr>
      <t>Mecanismo de control:</t>
    </r>
    <r>
      <rPr>
        <sz val="12"/>
        <color rgb="FF000000"/>
        <rFont val="Arial"/>
        <family val="2"/>
      </rPr>
      <t xml:space="preserve"> Presupuesto de gastos del Departamento de Comunicaciones y Relaciones Corporativas.</t>
    </r>
  </si>
  <si>
    <t>Todo gasto de publicidad deberá enmarcarse en el uso adecuado y eficiente de los recursos.</t>
  </si>
  <si>
    <t>Fogafín no incurre en gastos de publicidad, toda vez que los recursos están destinados únicamente para la divulgación del seguro de depósitos. La implementación de esta campaña estará enmarcada dentro del uso adecuado y eficiente de los recursos.</t>
  </si>
  <si>
    <r>
      <rPr>
        <b/>
        <sz val="12"/>
        <color rgb="FF000000"/>
        <rFont val="Arial"/>
        <family val="2"/>
      </rPr>
      <t xml:space="preserve">Meta: </t>
    </r>
    <r>
      <rPr>
        <sz val="12"/>
        <color rgb="FF000000"/>
        <rFont val="Arial"/>
        <family val="2"/>
      </rPr>
      <t xml:space="preserve">implementación al 100% del plan de divulgación del seguro de depósitos aprobado por la Dirección.
</t>
    </r>
    <r>
      <rPr>
        <b/>
        <sz val="12"/>
        <color rgb="FF000000"/>
        <rFont val="Arial"/>
        <family val="2"/>
      </rPr>
      <t xml:space="preserve">Mecanismo de control: </t>
    </r>
    <r>
      <rPr>
        <sz val="12"/>
        <color rgb="FF000000"/>
        <rFont val="Arial"/>
        <family val="2"/>
      </rPr>
      <t>Seguimiento del control presupuestal del plan de medios aprobado.</t>
    </r>
  </si>
  <si>
    <t>N/A</t>
  </si>
  <si>
    <t>Realizar control y vigilancia sobre los rubros que se destinen a la publicidad estatal.</t>
  </si>
  <si>
    <t>Se deberá privilegiar el uso de medios electrónicos para la difusión.</t>
  </si>
  <si>
    <t>Aun cuando Fogafín no incurre en gastos de publicidad, privilegiará el uso de medios electrónicos dentro de su estrategia de divulgación del seguro de depósitos de acuerdo con lo aprobado para el desarrollo de la misma.</t>
  </si>
  <si>
    <r>
      <rPr>
        <b/>
        <sz val="12"/>
        <color rgb="FF000000"/>
        <rFont val="Arial"/>
        <family val="2"/>
      </rPr>
      <t xml:space="preserve">Meta: </t>
    </r>
    <r>
      <rPr>
        <sz val="12"/>
        <color rgb="FF000000"/>
        <rFont val="Arial"/>
        <family val="2"/>
      </rPr>
      <t xml:space="preserve">minimizar el uso de medios impresos para la difusión.
</t>
    </r>
    <r>
      <rPr>
        <b/>
        <sz val="12"/>
        <color rgb="FF000000"/>
        <rFont val="Arial"/>
        <family val="2"/>
      </rPr>
      <t xml:space="preserve">Mecanismo de control: </t>
    </r>
    <r>
      <rPr>
        <sz val="12"/>
        <color rgb="FF000000"/>
        <rFont val="Arial"/>
        <family val="2"/>
      </rPr>
      <t>cumplimiento del plan de medios aprobado.</t>
    </r>
  </si>
  <si>
    <t>Dentro del plan de medios implementado, se incluyen los medios digitales como mecanismo de divulgación del seguro de depósitos.</t>
  </si>
  <si>
    <t>Papelería y telefonía</t>
  </si>
  <si>
    <t xml:space="preserve">Prescindir de la contratación de impresiones a color. </t>
  </si>
  <si>
    <t>El Fondo no realiza impresiones a color salvo las que por su naturaliza así sea requerida.</t>
  </si>
  <si>
    <r>
      <rPr>
        <b/>
        <sz val="12"/>
        <color theme="1"/>
        <rFont val="Arial"/>
        <family val="2"/>
      </rPr>
      <t xml:space="preserve">Meta: </t>
    </r>
    <r>
      <rPr>
        <sz val="12"/>
        <color theme="1"/>
        <rFont val="Arial"/>
        <family val="2"/>
      </rPr>
      <t xml:space="preserve">Minimizar el uso de impresiones a color y contrataciones relacionadas
</t>
    </r>
    <r>
      <rPr>
        <b/>
        <sz val="12"/>
        <color theme="1"/>
        <rFont val="Arial"/>
        <family val="2"/>
      </rPr>
      <t xml:space="preserve">Mecanismo de control: </t>
    </r>
    <r>
      <rPr>
        <sz val="12"/>
        <color theme="1"/>
        <rFont val="Arial"/>
        <family val="2"/>
      </rPr>
      <t>Concepto de pagos por Caja Menor.</t>
    </r>
  </si>
  <si>
    <t xml:space="preserve">Las impresiones realizadas se hacen en el marco de la misionalidad o por requerimiento explícito de las áreas.    </t>
  </si>
  <si>
    <t>Las publicaciones de toda la entidad deberán hacerse de manera preferente en el sitio web.</t>
  </si>
  <si>
    <t>La información que deba ir en la página web se divulgará conforme al Protocolo de comunicaciones corporativas</t>
  </si>
  <si>
    <r>
      <rPr>
        <b/>
        <sz val="12"/>
        <color rgb="FF000000"/>
        <rFont val="Arial"/>
      </rPr>
      <t xml:space="preserve">Meta: </t>
    </r>
    <r>
      <rPr>
        <sz val="12"/>
        <color rgb="FF000000"/>
        <rFont val="Arial"/>
      </rPr>
      <t xml:space="preserve">hacer uso de la página web para divulgar información institucional. 
</t>
    </r>
    <r>
      <rPr>
        <b/>
        <sz val="12"/>
        <color rgb="FF000000"/>
        <rFont val="Arial"/>
      </rPr>
      <t>Mecanismo de control:</t>
    </r>
    <r>
      <rPr>
        <sz val="12"/>
        <color rgb="FF000000"/>
        <rFont val="Arial"/>
      </rPr>
      <t xml:space="preserve"> Publicaciones realizadas</t>
    </r>
  </si>
  <si>
    <t>CRC</t>
  </si>
  <si>
    <t>La información institucional se ha publicado en la página web conforme a lo establecido.</t>
  </si>
  <si>
    <t xml:space="preserve">Reducir el consumo, reutilizar y reciclar elementos de oficina. </t>
  </si>
  <si>
    <t xml:space="preserve">Utilizar el papel por ambas caras para las impresiones.   
Reutilizar el papel (limpio por una cara) para imprimir. 
Evitar la impresión de correos electrónicos y utilizar la creación de carpetas electrónicas para su archivo.  
Utilizar permanentemente el correo electrónico como medio de envío de documentos en borrador o preliminares para su revisión. 
Digitalizar los documentos generados por la gestión de la Entidad a través del aplicativo Onbase </t>
  </si>
  <si>
    <r>
      <rPr>
        <b/>
        <sz val="12"/>
        <color rgb="FF000000"/>
        <rFont val="Arial"/>
      </rPr>
      <t xml:space="preserve">Meta: </t>
    </r>
    <r>
      <rPr>
        <sz val="12"/>
        <color rgb="FF000000"/>
        <rFont val="Arial"/>
      </rPr>
      <t xml:space="preserve">Minimizar el uso de papel y optimizar los elementos de papelería
</t>
    </r>
    <r>
      <rPr>
        <b/>
        <sz val="12"/>
        <color rgb="FF000000"/>
        <rFont val="Arial"/>
      </rPr>
      <t xml:space="preserve">Mecanismo de control: </t>
    </r>
    <r>
      <rPr>
        <sz val="12"/>
        <color rgb="FF000000"/>
        <rFont val="Arial"/>
      </rPr>
      <t>Sensibilizaciones, monitoreos de impresión y control en pedidos de papelería.</t>
    </r>
  </si>
  <si>
    <t>ROP - DDA</t>
  </si>
  <si>
    <t>Se realiza verificación constante de la cantidad de impresiones por funcionario y se notifica cuando hay un incremento considerable en el consumo
Se realizan sensibilizaciones a los funcionarios para incentivar la reducción, reutilización y reciclaje de los elementos de papelería.</t>
  </si>
  <si>
    <t>Se realiza verificación constante de la cantidad de impresiones por funcionario y se notifica cuando hay un incremento considerable en el consumo. El valor reportado es el valor anual para actual vigencia,
Se realizan sensibilizaciones a los funcionarios para incentivar la reducción, reutilización y reciclaje de los elementos de papelería.</t>
  </si>
  <si>
    <t>Racionalizar llamadas telefónicas internacionales, nacionales y a celulares .</t>
  </si>
  <si>
    <t xml:space="preserve">El Fondo realizó la cancelación de dos troncales de líneas telefónicas contratadas con el operador ETB y se encuentra en implementación de una solución de comunicaciones unificadas el cual es liderada por el Departamento de Tecnologías de la Información. </t>
  </si>
  <si>
    <r>
      <rPr>
        <b/>
        <sz val="12"/>
        <color rgb="FF000000"/>
        <rFont val="Arial"/>
      </rPr>
      <t xml:space="preserve">Meta: </t>
    </r>
    <r>
      <rPr>
        <sz val="12"/>
        <color rgb="FF000000"/>
        <rFont val="Arial"/>
      </rPr>
      <t xml:space="preserve">Minimizar el consumo de llamadas telefónicas internacionales, nacionales y a celular. 
</t>
    </r>
    <r>
      <rPr>
        <b/>
        <sz val="12"/>
        <color rgb="FF000000"/>
        <rFont val="Arial"/>
      </rPr>
      <t xml:space="preserve">Mecanismo de control: </t>
    </r>
    <r>
      <rPr>
        <sz val="12"/>
        <color rgb="FF000000"/>
        <rFont val="Arial"/>
      </rPr>
      <t>Control de Llamadas de los Departamentos.</t>
    </r>
  </si>
  <si>
    <t>DTI</t>
  </si>
  <si>
    <t xml:space="preserve">Fogafín realizó la cancelación de la Red Telefónica contratada con ETB y realiza proyecto de red unificada adelantado por el DTI. </t>
  </si>
  <si>
    <t xml:space="preserve">En el segundo semestre no se </t>
  </si>
  <si>
    <t xml:space="preserve">Abstenerse de renovar o adquirir teléfonos celulares y planes de telefonía móvil; debiendo desmontar gradualmente los planes o servicios que se tengan actualmente contratados. </t>
  </si>
  <si>
    <t>El Fondo cuenta exclusivamente con 5 líneas telefónicas para uso del Director, los subdirectores y una línea de contingencia para el Departamento de tecnologías de la Información. A las mismas se realizar el control mensual y tiene cargo fijos periódicamente revisados.</t>
  </si>
  <si>
    <r>
      <rPr>
        <b/>
        <sz val="12"/>
        <color rgb="FF000000"/>
        <rFont val="Arial"/>
      </rPr>
      <t xml:space="preserve">Meta: </t>
    </r>
    <r>
      <rPr>
        <sz val="12"/>
        <color rgb="FF000000"/>
        <rFont val="Arial"/>
      </rPr>
      <t xml:space="preserve">Revisión de los Planes de telefonía Celular para la optimización de los mismos.
</t>
    </r>
    <r>
      <rPr>
        <b/>
        <sz val="12"/>
        <color rgb="FF000000"/>
        <rFont val="Arial"/>
      </rPr>
      <t xml:space="preserve">Mecanismo de control: </t>
    </r>
    <r>
      <rPr>
        <sz val="12"/>
        <color rgb="FF000000"/>
        <rFont val="Arial"/>
      </rPr>
      <t xml:space="preserve">Monitoreo de Planes ofrecidos por el Operador. </t>
    </r>
  </si>
  <si>
    <t>Suscripción a periódicos y revistas, publicaciones y bases de datos</t>
  </si>
  <si>
    <t>Las licencias se adquirirán en las cantidades suficientes para suplir las necesidades del servicio.</t>
  </si>
  <si>
    <t xml:space="preserve">No Aplica </t>
  </si>
  <si>
    <t>No Aplica</t>
  </si>
  <si>
    <t>Las suscripciones a bases de datos electrónicas, periódicos o revistas especializadas se efectuaran solamente cuando sea necesario para el cumplimiento del objeto misional de las entidades.</t>
  </si>
  <si>
    <t>Las suscripciones con las que cuenta el Fondo son las justificadas en el proceso de planeación presupuestal y que son de apoyo para temas técnicos de las áreas en las que solo se tiene un usuario y son de monitoreo de mercados financieros o de investigación. El Fondo no cuenta con suscripciones a periódicos nacionales o diarios de circulación general.</t>
  </si>
  <si>
    <r>
      <rPr>
        <b/>
        <sz val="12"/>
        <color rgb="FF000000"/>
        <rFont val="Arial"/>
      </rPr>
      <t xml:space="preserve">Meta: </t>
    </r>
    <r>
      <rPr>
        <sz val="12"/>
        <color rgb="FF000000"/>
        <rFont val="Arial"/>
      </rPr>
      <t xml:space="preserve">Revisión periódica de Suscripciones y su utilidad. 
</t>
    </r>
    <r>
      <rPr>
        <b/>
        <sz val="12"/>
        <color rgb="FF000000"/>
        <rFont val="Arial"/>
      </rPr>
      <t xml:space="preserve">Mecanismo de control: </t>
    </r>
    <r>
      <rPr>
        <sz val="12"/>
        <color rgb="FF000000"/>
        <rFont val="Arial"/>
      </rPr>
      <t xml:space="preserve">Ejecución del Presupuesto </t>
    </r>
  </si>
  <si>
    <t xml:space="preserve"> $                     39,446,084.00</t>
  </si>
  <si>
    <t xml:space="preserve">Las suscripciones fueron en ejercicio de las actividades laborales y de apoyo de las áreas solicitadas,  </t>
  </si>
  <si>
    <t>Austeridad en eventos y regalos corporativos, souvenir o recuerdos</t>
  </si>
  <si>
    <t>Está prohibida la realización de recepciones, fiestas, agasajos o conmemoraciones.</t>
  </si>
  <si>
    <t>Fogafín no realizará recepciones, fiestas, agasajos o conmemoraciones durante el 2025.</t>
  </si>
  <si>
    <r>
      <rPr>
        <b/>
        <sz val="12"/>
        <color rgb="FF000000"/>
        <rFont val="Arial"/>
        <family val="2"/>
      </rPr>
      <t>Meta:</t>
    </r>
    <r>
      <rPr>
        <sz val="12"/>
        <color rgb="FF000000"/>
        <rFont val="Arial"/>
        <family val="2"/>
      </rPr>
      <t xml:space="preserve"> 0 contratación para realizar recepciones, fiestas, agasajos o conmemoraciones durante el 2025.
</t>
    </r>
    <r>
      <rPr>
        <b/>
        <sz val="12"/>
        <color rgb="FF000000"/>
        <rFont val="Arial"/>
        <family val="2"/>
      </rPr>
      <t xml:space="preserve">Mecanismo de control: </t>
    </r>
    <r>
      <rPr>
        <sz val="12"/>
        <color rgb="FF000000"/>
        <rFont val="Arial"/>
        <family val="2"/>
      </rPr>
      <t>Presupuesto de gastos del Departamento de Comunicaciones y Relaciones Corporativas.</t>
    </r>
  </si>
  <si>
    <t>CRC - DTH</t>
  </si>
  <si>
    <t>Durante el I semestre no se realizaron recepciones, fiestas, agasajos o conmemoraciones.</t>
  </si>
  <si>
    <t>Las entidades deberán abstenerse de adquirir regalos corporativos, souvenirs o recuerdos.</t>
  </si>
  <si>
    <t>Fogafín no entregará regalos corporativos, souvenirs o recuerdos promocionales.</t>
  </si>
  <si>
    <r>
      <rPr>
        <b/>
        <sz val="12"/>
        <color theme="1"/>
        <rFont val="Arial"/>
        <family val="2"/>
      </rPr>
      <t>Meta:</t>
    </r>
    <r>
      <rPr>
        <sz val="12"/>
        <color theme="1"/>
        <rFont val="Arial"/>
        <family val="2"/>
      </rPr>
      <t xml:space="preserve"> 0 adquisición de regalos corporativos, souvenirs o recuerdos promocionales.
</t>
    </r>
    <r>
      <rPr>
        <b/>
        <sz val="12"/>
        <color theme="1"/>
        <rFont val="Arial"/>
        <family val="2"/>
      </rPr>
      <t xml:space="preserve">Mecanismo de control: </t>
    </r>
    <r>
      <rPr>
        <sz val="12"/>
        <color theme="1"/>
        <rFont val="Arial"/>
        <family val="2"/>
      </rPr>
      <t xml:space="preserve">Plan de contratación y compras </t>
    </r>
  </si>
  <si>
    <t>Fogafín no ha entregado regalos corporativos, souvenirs o recuerdos promocionales, con afectación al presupuesto de la entidad.</t>
  </si>
  <si>
    <t>Condecoraciones</t>
  </si>
  <si>
    <t>Queda prohibido el otorgamiento de condecoraciones de cualquier tipo que generen erogación.</t>
  </si>
  <si>
    <t xml:space="preserve">Fogafín no entregará condecoraciones que generen erogación. </t>
  </si>
  <si>
    <r>
      <rPr>
        <b/>
        <sz val="12"/>
        <color theme="1"/>
        <rFont val="Arial"/>
        <family val="2"/>
      </rPr>
      <t>Meta:</t>
    </r>
    <r>
      <rPr>
        <sz val="12"/>
        <color theme="1"/>
        <rFont val="Arial"/>
        <family val="2"/>
      </rPr>
      <t xml:space="preserve"> 0 adquisición de condecoraciones.
</t>
    </r>
    <r>
      <rPr>
        <b/>
        <sz val="12"/>
        <color theme="1"/>
        <rFont val="Arial"/>
        <family val="2"/>
      </rPr>
      <t xml:space="preserve">Mecanismo de control: </t>
    </r>
    <r>
      <rPr>
        <sz val="12"/>
        <color theme="1"/>
        <rFont val="Arial"/>
        <family val="2"/>
      </rPr>
      <t xml:space="preserve">Plan de contratación y compras </t>
    </r>
  </si>
  <si>
    <t>Fogafín no ha realizado condecoraciones a sus funcionarios</t>
  </si>
  <si>
    <t xml:space="preserve">Racionalización en la contratación de estudios </t>
  </si>
  <si>
    <t>Antes de contratar estudios y/o diseños, se verificará si se cuenta con otros estudios con el mismo o similar objeto. En estos casos, la respectiva entidad revisará si es posible utilizar, total o parcialmente, los estudios que ya se tienen, para obtener el fin que se propone, o si es necesario actualizar, complementar, el estudio o el diseño que ya se tiene, en cuyo caso se aplicarán los principios de la contratación pública y solo contratará los trabajos adicionales que sean necesarios para actualizar o complementar dichos estudios.</t>
  </si>
  <si>
    <t xml:space="preserve">Se enviará un correo de sensibilización, a manera de recordatorio, a los Jefes Interesados, para que tengan en cuenta las limitaciones en razón a las medidas de austeridad, en relación con la contratación de estudios y/o diseños para que previo al planteamiento de la necesidad, se verifique si existen otros con el mismo o similar objeto. 
</t>
  </si>
  <si>
    <r>
      <rPr>
        <b/>
        <sz val="12"/>
        <color rgb="FF000000"/>
        <rFont val="Arial"/>
      </rPr>
      <t xml:space="preserve">Meta: </t>
    </r>
    <r>
      <rPr>
        <sz val="12"/>
        <color rgb="FF000000"/>
        <rFont val="Arial"/>
      </rPr>
      <t xml:space="preserve">0 contratos/órdenes de estudios y/o diseños sin la verificación de la existencia de otros con el mismo o similar objeto, validada por el Departamento Jurídico o el Departamento de Desarrollo Administrativo, respectivamente. 
</t>
    </r>
    <r>
      <rPr>
        <b/>
        <sz val="12"/>
        <color rgb="FF000000"/>
        <rFont val="Arial"/>
      </rPr>
      <t xml:space="preserve">Mecanismo de control: </t>
    </r>
    <r>
      <rPr>
        <sz val="12"/>
        <color rgb="FF000000"/>
        <rFont val="Arial"/>
      </rPr>
      <t xml:space="preserve">Evaluaciones jurídicas de las necesidades de contratación a través del formulario de OnBase. </t>
    </r>
  </si>
  <si>
    <t>DDA-DJU</t>
  </si>
  <si>
    <t>Durante el primer semestre de 2025, la entidad no celebró contratos (cuantía superior a 50 SMLMV) que requirieran estudios o diseños para verificar la utilidad de los existentes, si los hubiere. Se enviará el correo de sensibilización durante la vigencia 2025. (Respuesta DJU)</t>
  </si>
  <si>
    <t>Durante el segundo semestre de 2025, la entidad no celebró contratos (cuantía superior a 50 SMLMV) que requirieran estudios o diseños para verificar la utilidad de los existentes, si los hubiere.  (Respuesta DJU)</t>
  </si>
  <si>
    <t>Reducción de transferencias corrientes</t>
  </si>
  <si>
    <t>Cada entidad deberá especificar en su plan de austeridad las medidas adoptadas y el resultado de las mismas, para la reducción de las transferencias corrientes.</t>
  </si>
  <si>
    <t>La disminución anual de las transferencias corrientes, dependerá totalmente de la Austeridad de los  Departamentos de la entidad. 
Este indicador se medirá de manera anual, y en todo caso dependerá que de la medida que establezca el documento técnico de austeridad del gasto público, que expedida el Ministerio de Hacienda y Crédito Público.</t>
  </si>
  <si>
    <r>
      <rPr>
        <b/>
        <sz val="12"/>
        <color rgb="FF000000"/>
        <rFont val="Arial"/>
      </rPr>
      <t xml:space="preserve">Indicador = </t>
    </r>
    <r>
      <rPr>
        <sz val="12"/>
        <color rgb="FF000000"/>
        <rFont val="Arial"/>
      </rPr>
      <t xml:space="preserve">(Valor transferencias corrientes (2025) /Valor transferencias corrientes (2024)) *100
</t>
    </r>
    <r>
      <rPr>
        <b/>
        <sz val="12"/>
        <color rgb="FF000000"/>
        <rFont val="Arial"/>
      </rPr>
      <t xml:space="preserve"> 
Descripción del indicador =</t>
    </r>
    <r>
      <rPr>
        <sz val="12"/>
        <color rgb="FF000000"/>
        <rFont val="Arial"/>
      </rPr>
      <t xml:space="preserve"> % anual de austeridad en las transferencias corrientes para la 2024 vs 2025</t>
    </r>
  </si>
  <si>
    <t>DOT</t>
  </si>
  <si>
    <t>No aplica dada la periodicidad del indicador.</t>
  </si>
  <si>
    <t>Durante el segundo semestre, el Fondo no registró gastos diferentes a los correspondientes a gastos de funcionamiento.</t>
  </si>
  <si>
    <t>Sostenibilidad Ambiental</t>
  </si>
  <si>
    <t>Implementar sistemas de reciclaje de aguas e instalaciones de ahorradores.</t>
  </si>
  <si>
    <t>Se revisa preventivamente y diariamente los puntos hidráulicos de la sede para evitar desperdicios y sobrepresiones. 
Se continuará con el mantenimiento de redes de y tanques de agua
Se continua con la recolección de aguas lluvias por parte de los Operarios de Aseo y la reutilización de estas.
Se realizará el lavado de fachadas ya no cada 12 meses sino cada 18 meses contribuyendo así al ahorro en las instalaciones:
El Lavado de parqueaderos y patio interno únicamente se realizará con aguas lluvias recicladas y de acuerdo a la necesidad y programación respectiva.</t>
  </si>
  <si>
    <r>
      <rPr>
        <b/>
        <sz val="12"/>
        <color rgb="FF000000"/>
        <rFont val="Arial"/>
      </rPr>
      <t>Meta:</t>
    </r>
    <r>
      <rPr>
        <sz val="12"/>
        <color rgb="FF000000"/>
        <rFont val="Arial"/>
      </rPr>
      <t xml:space="preserve"> 0 fallas en sistema hidráulico y aprovechamiento al 100% de aguas lluvias., lavado de fachadas cada 18 meses.
</t>
    </r>
    <r>
      <rPr>
        <b/>
        <sz val="12"/>
        <color rgb="FF000000"/>
        <rFont val="Arial"/>
      </rPr>
      <t xml:space="preserve">Mecanismos de Control: </t>
    </r>
    <r>
      <rPr>
        <sz val="12"/>
        <color rgb="FF000000"/>
        <rFont val="Arial"/>
      </rPr>
      <t xml:space="preserve">Cronograma de Mantenimiento Inhouse, evidencia fotográfica. </t>
    </r>
  </si>
  <si>
    <t xml:space="preserve">Se revisa preventivamente y diariamente los puntos hidráulicos de la sede para evitar desperdicios y sobrepresiones con el Contrato de Mantenimiento sin generar gastos asociados adicionales. Se realiza recolección de aguas lluvias para lavado de pisos, parqueadero y patio. durante el primer semestre no se realizó lavado de fachadas,. </t>
  </si>
  <si>
    <t>Dentro del contrato de adecuación del espacio de cafeteria se implemento un sistema de recolección de aguas lluvias que permite la  reutilización de este recurso. El mismo se sencuentra ubicado en la zona del patio de la entidad y permite el lavado de zonas comunes con este recurso. Se realiza Lavado de Fachadas segun  el compromiso y cada 18 meses (el valor reportado corresponde a este servicio.</t>
  </si>
  <si>
    <t>Fomentar una cultura de ahorro de energía y agua.</t>
  </si>
  <si>
    <t xml:space="preserve">Realizar seguimiento y análisis del comportamiento del consumo energético en la entidad.
Realizar seguimiento y análisis del comportamiento del consumo agua en la entidad.
Desarrollar campañas internas y externas de concientización sobre el ahorro del agua y la energía para las diferentes partes interesadas, armonizando esta información, cuando se requiera, con el Sistema de Gestión Ambiental del Fondo.
</t>
  </si>
  <si>
    <r>
      <rPr>
        <b/>
        <sz val="12"/>
        <color rgb="FF000000"/>
        <rFont val="Arial"/>
      </rPr>
      <t xml:space="preserve">Meta: </t>
    </r>
    <r>
      <rPr>
        <sz val="12"/>
        <color rgb="FF000000"/>
        <rFont val="Arial"/>
      </rPr>
      <t xml:space="preserve">Mantener el consumo  por debajo de los topes máximos establecidos en los indicadores del Sistema de Gestión Integrado del Fondo. ( Energía= 150 kw/Persona Mes  y  Agua=85.000 Litros mes).
</t>
    </r>
    <r>
      <rPr>
        <b/>
        <sz val="12"/>
        <color rgb="FF000000"/>
        <rFont val="Arial"/>
      </rPr>
      <t xml:space="preserve">Mecanismo de control: </t>
    </r>
    <r>
      <rPr>
        <sz val="12"/>
        <color rgb="FF000000"/>
        <rFont val="Arial"/>
      </rPr>
      <t>Indicador Sistema de Gestión Integrado</t>
    </r>
  </si>
  <si>
    <t xml:space="preserve">ROP </t>
  </si>
  <si>
    <r>
      <rPr>
        <b/>
        <u/>
        <sz val="12"/>
        <color theme="1"/>
        <rFont val="Arial"/>
        <family val="2"/>
      </rPr>
      <t xml:space="preserve">Reporte con corte al 30 de junio de 2025: </t>
    </r>
    <r>
      <rPr>
        <sz val="12"/>
        <color theme="1"/>
        <rFont val="Arial"/>
        <family val="2"/>
      </rPr>
      <t xml:space="preserve">
Para los periodos facturados de 2025 de consumo de Energía (con corte 28 de junio)  y Agua ( con corte 25 de abril)  mantiene el consumo promedio de energía y agua, dentro de los parámetros establecidos en los indicadores del Sistema de Gestión Integrado, los cuales fueron reportados a través de la plataforma Isolución.
Se continúa realizando el seguimiento semanal al comportamiento del consumo energético y de agua de la entidad, con el fin de monitorear su evolución.
Adicionalmente, se mantienen activas las campañas de concientización en conjunto con el Departamento CRC, orientadas a fortalecer una cultura institucional de responsabilidad ambiental. </t>
    </r>
  </si>
  <si>
    <r>
      <rPr>
        <b/>
        <u/>
        <sz val="12"/>
        <color theme="1"/>
        <rFont val="Arial"/>
        <family val="2"/>
      </rPr>
      <t xml:space="preserve">Reporte con corte al 31 de Diciembre de 2025: </t>
    </r>
    <r>
      <rPr>
        <sz val="12"/>
        <color theme="1"/>
        <rFont val="Arial"/>
        <family val="2"/>
      </rPr>
      <t xml:space="preserve">
Para los periodos facturados de 2025 de consumo de Energía (con corte 1  Diceimbre )  y Agua ( con corte 20 de diciembre)  mantiene el consumo promedio de energía y agua, dentro de los parámetros establecidos en los indicadores del Sistema de Gestión Integrado, los cuales fueron reportados a través de la plataforma Isolución.
Se continúa realizando el seguimiento semanal al comportamiento del consumo energético y de agua de la entidad, con el fin de monitorear su evolución.
Adicionalmente, se mantienen activas las campañas de concientización en conjunto con el Departamento CRC, orientadas a fortalecer una cultura institucional de responsabilidad ambiental. </t>
    </r>
  </si>
  <si>
    <t>Implementar sistemas de ahorro de energía y temporizadores.</t>
  </si>
  <si>
    <t xml:space="preserve">A través del contrato de mantenimiento inhouse se realizarán  revisiones preventivas que garantizan que opere eficazmente el sistema eléctrico
Las carteleras virtuales se mantendrán  apagadas en horarios no hábiles
Se realiza instalación de sensores de luz en todo el Fondo. 
El personal de vigilancia realiza rondas diarias verificando el uso de la luz y apagando lo que no se requiera. </t>
  </si>
  <si>
    <r>
      <rPr>
        <b/>
        <sz val="12"/>
        <color rgb="FF000000"/>
        <rFont val="Arial"/>
      </rPr>
      <t>Meta:</t>
    </r>
    <r>
      <rPr>
        <sz val="12"/>
        <color rgb="FF000000"/>
        <rFont val="Arial"/>
      </rPr>
      <t xml:space="preserve"> Aprovechamiento de iluminación natural, 
</t>
    </r>
    <r>
      <rPr>
        <b/>
        <sz val="12"/>
        <color rgb="FF000000"/>
        <rFont val="Arial"/>
      </rPr>
      <t>Mecanismos de Control:</t>
    </r>
    <r>
      <rPr>
        <sz val="12"/>
        <color rgb="FF000000"/>
        <rFont val="Arial"/>
      </rPr>
      <t xml:space="preserve"> Personal de Vigilancia, monitoreo semanal de KW utilizados e identificación de incrementos por pisos.</t>
    </r>
  </si>
  <si>
    <t xml:space="preserve">ROP / DDA </t>
  </si>
  <si>
    <r>
      <rPr>
        <b/>
        <u/>
        <sz val="12"/>
        <color rgb="FF000000"/>
        <rFont val="Arial"/>
      </rPr>
      <t xml:space="preserve">Reporte con corte al 30 de junio de 2025: 
</t>
    </r>
    <r>
      <rPr>
        <sz val="12"/>
        <color rgb="FF000000"/>
        <rFont val="Arial"/>
      </rPr>
      <t xml:space="preserve">Se llevaron a cabo revisiones preventivas que permitieron garantizar el funcionamiento eficaz del sistema eléctrico, en el marco del Contrato de Mantenimiento, sin generar costos adicionales asociados a estas intervenciones.
Adicionalmente, se continúa realizando el seguimiento semanal al comportamiento del consumo energético de la entidad, con el fin de monitorear su evolución.
En el Boletín No. 22 se incluyó un artículo relacionado con la conmemoración del Mes de la Energía, el cual estuvo enfocado en brindar recomendaciones para la optimización y el uso eficiente de este recurso. </t>
    </r>
  </si>
  <si>
    <r>
      <rPr>
        <b/>
        <u/>
        <sz val="12"/>
        <color theme="1"/>
        <rFont val="Arial"/>
        <family val="2"/>
      </rPr>
      <t xml:space="preserve">Reporte con corte al 31 de Diciembre de 2025:  </t>
    </r>
    <r>
      <rPr>
        <sz val="12"/>
        <color theme="1"/>
        <rFont val="Arial"/>
        <family val="2"/>
      </rPr>
      <t xml:space="preserve">
Todas la areas del Fondo cuentan con sensores de puestos de trabajo y se incentiva el apagado de zonas comunes, impresoras y de mas equipos. 
Adicionalmente, se continúa realizando el seguimiento semanal al comportamiento del consumo energético de la entidad, con el fin de monitorear su evolución.
Durante el mes de agosto, en el Boletín No. 25, se incluyó un artículo conmemorativo del Mes del Medio Ambiente, el cual estuvo orientado a la promoción de buenas prácticas para el uso eficiente de la energía, tales como apagar los equipos que no se encuentren en uso, apagar monitores y equipos al finalizar la jornada laboral y desconectar los cargadores cuando no estén en funcionamiento.</t>
    </r>
  </si>
  <si>
    <t>Implementar políticas de reutilización y reciclaje de elementos de oficina, maximización de la vida útil de las herramientas de trabajo y reciclaje de tecnología.</t>
  </si>
  <si>
    <t>El boletín del Sistema de Gestión Integrado (SGI) será utilizado como una herramienta de sensibilización para promover el reciclaje de elementos de oficina con enfoque en los principios de la economía circular.</t>
  </si>
  <si>
    <r>
      <rPr>
        <b/>
        <sz val="12"/>
        <color rgb="FF000000"/>
        <rFont val="Arial"/>
      </rPr>
      <t xml:space="preserve">Meta: </t>
    </r>
    <r>
      <rPr>
        <sz val="12"/>
        <color rgb="FF000000"/>
        <rFont val="Arial"/>
      </rPr>
      <t xml:space="preserve">2 boletines del Sistema de Gestión Integrado (SGI) con sensibilización para promover el reciclaje de elementos de oficina con enfoque en los principios de la economía circular.
</t>
    </r>
    <r>
      <rPr>
        <b/>
        <sz val="12"/>
        <color rgb="FF000000"/>
        <rFont val="Arial"/>
      </rPr>
      <t>Mecanismo de control:</t>
    </r>
    <r>
      <rPr>
        <sz val="12"/>
        <color rgb="FF000000"/>
        <rFont val="Arial"/>
      </rPr>
      <t xml:space="preserve"> Plan de sensibilización Sistema de Gestión Integrado.</t>
    </r>
  </si>
  <si>
    <r>
      <rPr>
        <b/>
        <u/>
        <sz val="12"/>
        <color theme="1"/>
        <rFont val="Arial"/>
        <family val="2"/>
      </rPr>
      <t xml:space="preserve">Reporte con corte al 30 de junio de 2025: </t>
    </r>
    <r>
      <rPr>
        <sz val="12"/>
        <color theme="1"/>
        <rFont val="Arial"/>
        <family val="2"/>
      </rPr>
      <t xml:space="preserve"> 
Durante el mes de junio se realizó la divulgación del Boletín No. 24, el cual incluyó un artículo alusivo al Mes del Reciclaje, enfocado en la promoción de hábitos sostenibles. En dicho artículo se destacó el mensaje: 'Reutiliza antes de desechar: dale una segunda vida a sobres, carpetas o artículos de oficina', como parte de las recomendaciones para fomentar una cultura de economía circular</t>
    </r>
  </si>
  <si>
    <r>
      <rPr>
        <b/>
        <u/>
        <sz val="12"/>
        <color theme="1"/>
        <rFont val="Arial"/>
        <family val="2"/>
      </rPr>
      <t xml:space="preserve">Reporte con corte al 31 de Diciembre de 2025: </t>
    </r>
    <r>
      <rPr>
        <sz val="12"/>
        <color theme="1"/>
        <rFont val="Arial"/>
        <family val="2"/>
      </rPr>
      <t xml:space="preserve"> 
Durante el mes de noviembre se divulgó el Boletín No. 27, el cual incluyó un artículo conmemorativo del Mes de la Economía Circular, orientado a promover buenas prácticas como el reciclaje y la reutilización de elementos de oficina, la reducción de insumos, la correcta clasificación de residuos y la digitalización de procesos.</t>
    </r>
  </si>
  <si>
    <t xml:space="preserve">Fomentar el uso de vehículos y medios de transporte ambientalmente sostenibles, como bicicletas, transporte público entre otros. </t>
  </si>
  <si>
    <t xml:space="preserve">Fogafín cuenta con políticas de incentivo para el uso de medios alternativos de transporte
</t>
  </si>
  <si>
    <r>
      <rPr>
        <b/>
        <sz val="12"/>
        <color rgb="FF000000"/>
        <rFont val="Arial"/>
      </rPr>
      <t>Meta:</t>
    </r>
    <r>
      <rPr>
        <sz val="12"/>
        <color rgb="FF000000"/>
        <rFont val="Arial"/>
      </rPr>
      <t xml:space="preserve"> 2 boletines del Sistema de Gestión Integrado (SGI) promoviendo el uso de medios alternativos de Transporte.
</t>
    </r>
    <r>
      <rPr>
        <b/>
        <sz val="12"/>
        <color rgb="FF000000"/>
        <rFont val="Arial"/>
      </rPr>
      <t>Mecanismo de control:</t>
    </r>
    <r>
      <rPr>
        <sz val="12"/>
        <color rgb="FF000000"/>
        <rFont val="Arial"/>
      </rPr>
      <t xml:space="preserve"> Boletines realizados con la promoción del uso de medios alternativos de transporte.</t>
    </r>
  </si>
  <si>
    <t xml:space="preserve">Se envío la primera pieza el 26 de febrero. De otra parte 4 personas han solicitado el beneficio de bicicleta, para un total de 9 días redimidos. </t>
  </si>
  <si>
    <t xml:space="preserve">Reporte semestral </t>
  </si>
  <si>
    <t>El informe sobre el recorte y ahorro generado a que se debe presentar de acuerdo al procedimiento que establezca el Ministerio de Hacienda y Crédito Público</t>
  </si>
  <si>
    <t>SCR</t>
  </si>
  <si>
    <t>Cumplido</t>
  </si>
  <si>
    <t>La información sobre el cumplimiento del presente decreto deberá ser publicada en las páginas web de cada una de las entidades para consulta de la ciudadanía</t>
  </si>
  <si>
    <t>Las entidades deberán hacer cabal seguimiento al cabal cumplimiento de este Decreto</t>
  </si>
  <si>
    <t>Seguimiento e Informe</t>
  </si>
  <si>
    <t>Las entidades implementarán las medidas adicionales que consideren pertinentes</t>
  </si>
  <si>
    <t>La oficina de control interno verificará el cumplimiento de las disposiciones contenidas y presentarán un informe trimestral detallado Representante Legal</t>
  </si>
  <si>
    <t>DAI</t>
  </si>
  <si>
    <t xml:space="preserve">El Departamento de Auditoría Interna, remitió el informe para el primer y segundo trimestre  de 2025 a la Dirección del Fondo, informado el seguimiento efectuado a las medidas de austeridad del gasto implementadas por el Fondo. </t>
  </si>
  <si>
    <t xml:space="preserve">El Departamento de Auditoría Interna, remitió el informe para el tercer y cuarto trimestre  de 2025 a la Dirección del Fondo, informado el seguimiento efectuado a las medidas de austeridad del gasto implementadas por el Fondo.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</si>
</sst>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00_ ;_-[$$-409]* \-#,##0.00\ ;_-[$$-409]* &quot;-&quot;??_ ;_-@_ "/>
    <numFmt numFmtId="165" formatCode="_-[$$-409]* #,##0_ ;_-[$$-409]* \-#,##0\ ;_-[$$-409]* &quot;-&quot;??_ ;_-@_ "/>
  </numFmts>
  <fonts count="14" x14ac:knownFonts="1">
    <font>
      <sz val="11"/>
      <color theme="1"/>
      <name val="Calibri"/>
      <family val="2"/>
      <scheme val="minor"/>
    </font>
    <font>
      <sz val="10"/>
      <name val="Arial"/>
      <family val="2"/>
    </font>
    <font>
      <sz val="12"/>
      <color theme="1"/>
      <name val="Arial"/>
      <family val="2"/>
    </font>
    <font>
      <b/>
      <sz val="12"/>
      <color theme="1"/>
      <name val="Arial"/>
      <family val="2"/>
    </font>
    <font>
      <sz val="12"/>
      <color rgb="FF000000"/>
      <name val="Arial"/>
      <family val="2"/>
    </font>
    <font>
      <sz val="12"/>
      <color rgb="FFFF0000"/>
      <name val="Arial"/>
      <family val="2"/>
    </font>
    <font>
      <sz val="12"/>
      <name val="Arial"/>
      <family val="2"/>
    </font>
    <font>
      <b/>
      <sz val="12"/>
      <color rgb="FF000000"/>
      <name val="Arial"/>
      <family val="2"/>
    </font>
    <font>
      <sz val="12"/>
      <color rgb="FF000000"/>
      <name val="Arial"/>
    </font>
    <font>
      <sz val="12"/>
      <color rgb="FFFF0000"/>
      <name val="Arial"/>
    </font>
    <font>
      <b/>
      <u/>
      <sz val="12"/>
      <color theme="1"/>
      <name val="Arial"/>
      <family val="2"/>
    </font>
    <font>
      <sz val="12"/>
      <color theme="1"/>
      <name val="Arial"/>
    </font>
    <font>
      <b/>
      <sz val="12"/>
      <color rgb="FF000000"/>
      <name val="Arial"/>
    </font>
    <font>
      <b/>
      <u/>
      <sz val="12"/>
      <color rgb="FF000000"/>
      <name val="Arial"/>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s>
  <cellStyleXfs count="2">
    <xf numFmtId="0" fontId="0" fillId="0" borderId="0"/>
    <xf numFmtId="0" fontId="1" fillId="0" borderId="0"/>
  </cellStyleXfs>
  <cellXfs count="128">
    <xf numFmtId="0" fontId="0" fillId="0" borderId="0" xfId="0"/>
    <xf numFmtId="0" fontId="2" fillId="2" borderId="0" xfId="0" applyFont="1" applyFill="1" applyAlignment="1">
      <alignment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164" fontId="2" fillId="2" borderId="0" xfId="0" applyNumberFormat="1"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left" vertical="center"/>
    </xf>
    <xf numFmtId="0" fontId="2" fillId="2" borderId="1" xfId="0" applyFont="1" applyFill="1" applyBorder="1" applyAlignment="1">
      <alignment vertical="center" wrapText="1"/>
    </xf>
    <xf numFmtId="0" fontId="3" fillId="2" borderId="12" xfId="0" applyFont="1" applyFill="1" applyBorder="1" applyAlignment="1">
      <alignment vertical="center" wrapText="1"/>
    </xf>
    <xf numFmtId="0" fontId="2" fillId="2" borderId="0" xfId="0" applyFont="1" applyFill="1" applyAlignment="1">
      <alignment horizontal="left" vertical="center" wrapText="1"/>
    </xf>
    <xf numFmtId="164" fontId="3" fillId="2" borderId="12" xfId="0" applyNumberFormat="1" applyFont="1" applyFill="1" applyBorder="1" applyAlignment="1">
      <alignment horizontal="center" vertical="center" wrapText="1"/>
    </xf>
    <xf numFmtId="0" fontId="3" fillId="2" borderId="13" xfId="0" applyFont="1" applyFill="1" applyBorder="1" applyAlignment="1">
      <alignment horizontal="left" vertical="center" wrapText="1"/>
    </xf>
    <xf numFmtId="0" fontId="2" fillId="2" borderId="10" xfId="0" applyFont="1" applyFill="1" applyBorder="1" applyAlignment="1">
      <alignment vertical="center" wrapText="1"/>
    </xf>
    <xf numFmtId="0" fontId="4" fillId="2" borderId="10" xfId="0" applyFont="1" applyFill="1" applyBorder="1" applyAlignment="1">
      <alignment horizontal="left" vertical="center" wrapText="1"/>
    </xf>
    <xf numFmtId="0" fontId="8" fillId="2" borderId="10" xfId="0" applyFont="1" applyFill="1" applyBorder="1" applyAlignment="1">
      <alignment vertical="center" wrapText="1"/>
    </xf>
    <xf numFmtId="164" fontId="11" fillId="2" borderId="10" xfId="0" applyNumberFormat="1" applyFont="1" applyFill="1" applyBorder="1" applyAlignment="1">
      <alignment vertical="center"/>
    </xf>
    <xf numFmtId="164" fontId="2" fillId="2" borderId="10" xfId="0" applyNumberFormat="1" applyFont="1" applyFill="1" applyBorder="1" applyAlignment="1">
      <alignment vertical="center"/>
    </xf>
    <xf numFmtId="0" fontId="2"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11"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164" fontId="2" fillId="2" borderId="1" xfId="0" applyNumberFormat="1" applyFont="1" applyFill="1" applyBorder="1" applyAlignment="1">
      <alignment vertical="center"/>
    </xf>
    <xf numFmtId="0" fontId="2" fillId="2" borderId="1" xfId="0" applyFont="1" applyFill="1" applyBorder="1" applyAlignment="1">
      <alignment vertical="center"/>
    </xf>
    <xf numFmtId="164" fontId="11" fillId="2" borderId="1" xfId="0" applyNumberFormat="1" applyFont="1" applyFill="1" applyBorder="1" applyAlignment="1">
      <alignment vertical="center"/>
    </xf>
    <xf numFmtId="165" fontId="11" fillId="2" borderId="1" xfId="0" applyNumberFormat="1" applyFont="1" applyFill="1" applyBorder="1" applyAlignment="1">
      <alignment vertical="center"/>
    </xf>
    <xf numFmtId="164" fontId="11" fillId="2" borderId="14" xfId="0" applyNumberFormat="1" applyFont="1" applyFill="1" applyBorder="1" applyAlignment="1">
      <alignment horizontal="center" vertical="center"/>
    </xf>
    <xf numFmtId="0" fontId="2" fillId="2" borderId="22" xfId="0" applyFont="1" applyFill="1" applyBorder="1" applyAlignment="1">
      <alignment horizontal="left" vertical="center" wrapText="1"/>
    </xf>
    <xf numFmtId="164" fontId="11" fillId="2" borderId="10" xfId="0" applyNumberFormat="1"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14" xfId="0" applyFont="1" applyFill="1" applyBorder="1" applyAlignment="1">
      <alignment vertical="center"/>
    </xf>
    <xf numFmtId="164" fontId="11" fillId="2" borderId="14" xfId="0" applyNumberFormat="1" applyFont="1" applyFill="1" applyBorder="1" applyAlignment="1">
      <alignment horizontal="center" vertical="center" wrapText="1"/>
    </xf>
    <xf numFmtId="164" fontId="11" fillId="2" borderId="15" xfId="0" applyNumberFormat="1" applyFont="1" applyFill="1" applyBorder="1" applyAlignment="1">
      <alignment horizontal="center" vertical="center"/>
    </xf>
    <xf numFmtId="0" fontId="4" fillId="2" borderId="10" xfId="0" applyFont="1" applyFill="1" applyBorder="1" applyAlignment="1">
      <alignment vertical="center" wrapText="1"/>
    </xf>
    <xf numFmtId="0" fontId="2" fillId="2" borderId="21" xfId="0" applyFont="1" applyFill="1" applyBorder="1" applyAlignment="1">
      <alignment horizontal="center" vertical="center"/>
    </xf>
    <xf numFmtId="164" fontId="2" fillId="2" borderId="14" xfId="0" applyNumberFormat="1" applyFont="1" applyFill="1" applyBorder="1" applyAlignment="1">
      <alignment horizontal="center" vertical="center"/>
    </xf>
    <xf numFmtId="0" fontId="2" fillId="2" borderId="10" xfId="0" applyFont="1" applyFill="1" applyBorder="1" applyAlignment="1">
      <alignment horizontal="center" vertical="center"/>
    </xf>
    <xf numFmtId="0" fontId="11" fillId="2" borderId="14" xfId="0" applyFont="1" applyFill="1" applyBorder="1" applyAlignment="1">
      <alignment horizontal="left" vertical="center" wrapText="1"/>
    </xf>
    <xf numFmtId="0" fontId="11" fillId="2" borderId="1" xfId="0" applyFont="1" applyFill="1" applyBorder="1" applyAlignment="1">
      <alignment horizontal="left" vertical="center" wrapText="1"/>
    </xf>
    <xf numFmtId="164" fontId="2" fillId="2" borderId="1" xfId="0" applyNumberFormat="1" applyFont="1" applyFill="1" applyBorder="1" applyAlignment="1">
      <alignment vertical="center" wrapText="1"/>
    </xf>
    <xf numFmtId="164" fontId="2" fillId="2" borderId="1" xfId="0" applyNumberFormat="1" applyFont="1" applyFill="1" applyBorder="1" applyAlignment="1">
      <alignment horizontal="center" vertical="center"/>
    </xf>
    <xf numFmtId="164" fontId="2" fillId="2" borderId="14" xfId="0" applyNumberFormat="1" applyFont="1" applyFill="1" applyBorder="1" applyAlignment="1">
      <alignment vertical="center"/>
    </xf>
    <xf numFmtId="164" fontId="2" fillId="2" borderId="28" xfId="0" applyNumberFormat="1" applyFont="1" applyFill="1" applyBorder="1" applyAlignment="1">
      <alignment vertical="center" wrapText="1"/>
    </xf>
    <xf numFmtId="164" fontId="11" fillId="2" borderId="14" xfId="0" applyNumberFormat="1" applyFont="1" applyFill="1" applyBorder="1" applyAlignment="1">
      <alignment vertical="center"/>
    </xf>
    <xf numFmtId="164" fontId="2" fillId="2" borderId="14" xfId="0" applyNumberFormat="1" applyFont="1" applyFill="1" applyBorder="1" applyAlignment="1">
      <alignment vertical="center" wrapText="1"/>
    </xf>
    <xf numFmtId="49" fontId="11" fillId="2" borderId="14" xfId="0" applyNumberFormat="1" applyFont="1" applyFill="1" applyBorder="1" applyAlignment="1">
      <alignment vertical="center" wrapText="1"/>
    </xf>
    <xf numFmtId="49" fontId="11" fillId="2" borderId="14" xfId="0" applyNumberFormat="1" applyFont="1" applyFill="1" applyBorder="1" applyAlignment="1">
      <alignment horizontal="left" vertical="center" wrapText="1"/>
    </xf>
    <xf numFmtId="0" fontId="11" fillId="2" borderId="1" xfId="0" applyFont="1" applyFill="1" applyBorder="1" applyAlignment="1">
      <alignment vertical="center"/>
    </xf>
    <xf numFmtId="164" fontId="11" fillId="2" borderId="14" xfId="0" applyNumberFormat="1" applyFont="1" applyFill="1" applyBorder="1" applyAlignment="1">
      <alignment horizontal="left" vertical="center" wrapText="1"/>
    </xf>
    <xf numFmtId="0" fontId="4" fillId="2" borderId="16" xfId="0" applyFont="1" applyFill="1" applyBorder="1" applyAlignment="1">
      <alignment vertical="center" wrapText="1"/>
    </xf>
    <xf numFmtId="0" fontId="2" fillId="2" borderId="0" xfId="0" applyFont="1" applyFill="1" applyAlignment="1">
      <alignment horizontal="center" vertical="center"/>
    </xf>
    <xf numFmtId="0" fontId="2" fillId="2" borderId="1" xfId="0" applyFont="1" applyFill="1" applyBorder="1" applyAlignment="1">
      <alignment horizontal="left" vertical="top" wrapText="1"/>
    </xf>
    <xf numFmtId="0" fontId="4" fillId="3" borderId="1" xfId="0" applyFont="1" applyFill="1" applyBorder="1" applyAlignment="1">
      <alignment vertical="center" wrapText="1"/>
    </xf>
    <xf numFmtId="0" fontId="2" fillId="3" borderId="1" xfId="0" applyFont="1" applyFill="1" applyBorder="1" applyAlignment="1">
      <alignment vertical="center"/>
    </xf>
    <xf numFmtId="164" fontId="11" fillId="3" borderId="1" xfId="0" applyNumberFormat="1" applyFont="1" applyFill="1" applyBorder="1" applyAlignment="1">
      <alignment vertical="center"/>
    </xf>
    <xf numFmtId="0" fontId="2" fillId="3" borderId="1" xfId="0" applyFont="1" applyFill="1" applyBorder="1" applyAlignment="1">
      <alignment vertical="center" wrapText="1"/>
    </xf>
    <xf numFmtId="164" fontId="11" fillId="0" borderId="14" xfId="0" applyNumberFormat="1" applyFont="1" applyBorder="1" applyAlignment="1">
      <alignment horizontal="center" vertical="center" wrapText="1"/>
    </xf>
    <xf numFmtId="164" fontId="2" fillId="0" borderId="1" xfId="0" applyNumberFormat="1" applyFont="1" applyBorder="1" applyAlignment="1">
      <alignment vertical="center"/>
    </xf>
    <xf numFmtId="0" fontId="3" fillId="2" borderId="1" xfId="0" applyFont="1" applyFill="1" applyBorder="1" applyAlignment="1">
      <alignment horizontal="center" vertical="center"/>
    </xf>
    <xf numFmtId="0" fontId="2" fillId="2" borderId="23"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11" fillId="2" borderId="14"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0"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3" xfId="0" applyFont="1" applyFill="1" applyBorder="1" applyAlignment="1">
      <alignment vertical="center" wrapText="1"/>
    </xf>
    <xf numFmtId="0" fontId="2" fillId="2" borderId="10" xfId="0" applyFont="1" applyFill="1" applyBorder="1" applyAlignment="1">
      <alignment vertical="center" wrapText="1"/>
    </xf>
    <xf numFmtId="165" fontId="2" fillId="2" borderId="14" xfId="0" applyNumberFormat="1" applyFont="1" applyFill="1" applyBorder="1" applyAlignment="1">
      <alignment horizontal="center" vertical="center"/>
    </xf>
    <xf numFmtId="165" fontId="2" fillId="2" borderId="10" xfId="0" applyNumberFormat="1" applyFont="1" applyFill="1" applyBorder="1" applyAlignment="1">
      <alignment horizontal="center" vertical="center"/>
    </xf>
    <xf numFmtId="0" fontId="11" fillId="2" borderId="14" xfId="0" applyFont="1" applyFill="1" applyBorder="1" applyAlignment="1">
      <alignment vertical="center" wrapText="1"/>
    </xf>
    <xf numFmtId="0" fontId="2" fillId="2" borderId="15" xfId="0" applyFont="1" applyFill="1" applyBorder="1" applyAlignment="1">
      <alignment vertical="center"/>
    </xf>
    <xf numFmtId="0" fontId="2" fillId="2" borderId="10" xfId="0" applyFont="1" applyFill="1" applyBorder="1" applyAlignment="1">
      <alignment vertical="center"/>
    </xf>
    <xf numFmtId="164" fontId="4" fillId="2" borderId="1" xfId="0" applyNumberFormat="1" applyFont="1" applyFill="1" applyBorder="1" applyAlignment="1">
      <alignment horizontal="center" vertical="center"/>
    </xf>
    <xf numFmtId="164" fontId="2" fillId="2" borderId="10" xfId="0" applyNumberFormat="1" applyFont="1" applyFill="1" applyBorder="1" applyAlignment="1">
      <alignment horizontal="center" vertical="center"/>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4" fillId="2" borderId="10"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3" fillId="2" borderId="10" xfId="0" applyFont="1" applyFill="1" applyBorder="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2" fillId="2" borderId="0" xfId="0" applyFont="1" applyFill="1" applyAlignment="1">
      <alignment horizontal="center" vertical="center"/>
    </xf>
    <xf numFmtId="164" fontId="11" fillId="2" borderId="14" xfId="0" applyNumberFormat="1" applyFont="1" applyFill="1" applyBorder="1" applyAlignment="1">
      <alignment horizontal="center" vertical="center"/>
    </xf>
    <xf numFmtId="164" fontId="11" fillId="2" borderId="10" xfId="0" applyNumberFormat="1" applyFont="1" applyFill="1" applyBorder="1" applyAlignment="1">
      <alignment horizontal="center" vertical="center"/>
    </xf>
    <xf numFmtId="0" fontId="2" fillId="2" borderId="22" xfId="0" applyFont="1" applyFill="1" applyBorder="1" applyAlignment="1">
      <alignment vertical="center" wrapText="1"/>
    </xf>
    <xf numFmtId="0" fontId="2" fillId="2" borderId="20" xfId="0" applyFont="1" applyFill="1" applyBorder="1" applyAlignment="1">
      <alignment vertical="center" wrapText="1"/>
    </xf>
    <xf numFmtId="164" fontId="11" fillId="2" borderId="17" xfId="0" applyNumberFormat="1" applyFont="1" applyFill="1" applyBorder="1" applyAlignment="1">
      <alignment horizontal="center" vertical="center"/>
    </xf>
    <xf numFmtId="164" fontId="11" fillId="2" borderId="18" xfId="0" applyNumberFormat="1" applyFont="1" applyFill="1" applyBorder="1" applyAlignment="1">
      <alignment horizontal="center" vertical="center"/>
    </xf>
    <xf numFmtId="164" fontId="11" fillId="2" borderId="19" xfId="0" applyNumberFormat="1" applyFont="1" applyFill="1" applyBorder="1" applyAlignment="1">
      <alignment horizontal="center" vertical="center"/>
    </xf>
    <xf numFmtId="0" fontId="2" fillId="2" borderId="21" xfId="0" applyFont="1" applyFill="1" applyBorder="1" applyAlignment="1">
      <alignment vertical="center" wrapText="1"/>
    </xf>
    <xf numFmtId="164" fontId="2" fillId="2" borderId="14" xfId="0" applyNumberFormat="1" applyFont="1" applyFill="1" applyBorder="1" applyAlignment="1">
      <alignment horizontal="center" vertical="center"/>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11" fillId="2" borderId="14" xfId="0" applyFont="1" applyFill="1" applyBorder="1" applyAlignment="1">
      <alignment vertical="center"/>
    </xf>
    <xf numFmtId="0" fontId="11" fillId="2" borderId="15" xfId="0" applyFont="1" applyFill="1" applyBorder="1" applyAlignment="1">
      <alignment vertical="center"/>
    </xf>
    <xf numFmtId="0" fontId="11" fillId="2" borderId="27" xfId="0" applyFont="1" applyFill="1" applyBorder="1" applyAlignment="1">
      <alignment vertical="center"/>
    </xf>
  </cellXfs>
  <cellStyles count="2">
    <cellStyle name="Normal" xfId="0" builtinId="0"/>
    <cellStyle name="Normal 2 2 10" xfId="1" xr:uid="{83D8C0EE-BD18-4BD8-8990-DCBA1FB35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4</xdr:col>
      <xdr:colOff>648821</xdr:colOff>
      <xdr:row>4</xdr:row>
      <xdr:rowOff>133350</xdr:rowOff>
    </xdr:to>
    <xdr:pic>
      <xdr:nvPicPr>
        <xdr:cNvPr id="2" name="Imagen 1" descr="Resultado de imagen para logo fogafin">
          <a:extLst>
            <a:ext uri="{FF2B5EF4-FFF2-40B4-BE49-F238E27FC236}">
              <a16:creationId xmlns:a16="http://schemas.microsoft.com/office/drawing/2014/main" id="{C2F3BCB8-B31B-405F-B28A-3DBA3184F7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4" y="123825"/>
          <a:ext cx="2590801" cy="809625"/>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5DD93-B5A9-45BF-A4D0-0A2E11F4D285}">
  <dimension ref="A2:Q118"/>
  <sheetViews>
    <sheetView tabSelected="1" topLeftCell="B18" zoomScale="70" zoomScaleNormal="70" workbookViewId="0">
      <selection activeCell="A13" sqref="A13"/>
    </sheetView>
  </sheetViews>
  <sheetFormatPr baseColWidth="10" defaultColWidth="11.42578125" defaultRowHeight="15" x14ac:dyDescent="0.25"/>
  <cols>
    <col min="1" max="1" width="11.42578125" style="5" hidden="1" customWidth="1"/>
    <col min="2" max="2" width="6.28515625" style="5" customWidth="1"/>
    <col min="3" max="4" width="11.42578125" style="5"/>
    <col min="5" max="5" width="33.140625" style="9" customWidth="1"/>
    <col min="6" max="6" width="33.140625" style="1" customWidth="1"/>
    <col min="7" max="7" width="6.42578125" style="1" customWidth="1"/>
    <col min="8" max="8" width="69.5703125" style="1" hidden="1" customWidth="1"/>
    <col min="9" max="9" width="74.7109375" style="1" hidden="1" customWidth="1"/>
    <col min="10" max="10" width="4.5703125" style="5" customWidth="1"/>
    <col min="11" max="11" width="4.28515625" style="5" customWidth="1"/>
    <col min="12" max="12" width="12.42578125" style="5" customWidth="1"/>
    <col min="13" max="13" width="30.42578125" style="4" customWidth="1"/>
    <col min="14" max="14" width="31.42578125" style="4" customWidth="1"/>
    <col min="15" max="15" width="30.5703125" style="5" customWidth="1"/>
    <col min="16" max="16" width="69.140625" style="5" customWidth="1"/>
    <col min="17" max="17" width="68.28515625" style="6" customWidth="1"/>
    <col min="18" max="16384" width="11.42578125" style="5"/>
  </cols>
  <sheetData>
    <row r="2" spans="1:17" x14ac:dyDescent="0.25">
      <c r="C2" s="99" t="s">
        <v>0</v>
      </c>
      <c r="D2" s="100"/>
      <c r="E2" s="100"/>
      <c r="F2" s="100"/>
      <c r="G2" s="100"/>
      <c r="H2" s="100"/>
      <c r="I2" s="100"/>
      <c r="J2" s="100"/>
      <c r="K2" s="100"/>
      <c r="L2" s="100"/>
    </row>
    <row r="3" spans="1:17" x14ac:dyDescent="0.25">
      <c r="C3" s="100"/>
      <c r="D3" s="100"/>
      <c r="E3" s="100"/>
      <c r="F3" s="100"/>
      <c r="G3" s="100"/>
      <c r="H3" s="100"/>
      <c r="I3" s="100"/>
      <c r="J3" s="100"/>
      <c r="K3" s="100"/>
      <c r="L3" s="100"/>
    </row>
    <row r="4" spans="1:17" x14ac:dyDescent="0.25">
      <c r="C4" s="100"/>
      <c r="D4" s="100"/>
      <c r="E4" s="100"/>
      <c r="F4" s="100"/>
      <c r="G4" s="100"/>
      <c r="H4" s="100"/>
      <c r="I4" s="100"/>
      <c r="J4" s="100"/>
      <c r="K4" s="100"/>
      <c r="L4" s="100"/>
    </row>
    <row r="5" spans="1:17" x14ac:dyDescent="0.25">
      <c r="C5" s="100"/>
      <c r="D5" s="100"/>
      <c r="E5" s="100"/>
      <c r="F5" s="100"/>
      <c r="G5" s="100"/>
      <c r="H5" s="100"/>
      <c r="I5" s="100"/>
      <c r="J5" s="100"/>
      <c r="K5" s="100"/>
      <c r="L5" s="100"/>
    </row>
    <row r="7" spans="1:17" s="1" customFormat="1" ht="31.5" x14ac:dyDescent="0.25">
      <c r="A7" s="2"/>
      <c r="B7" s="112" t="s">
        <v>1</v>
      </c>
      <c r="C7" s="112"/>
      <c r="D7" s="112"/>
      <c r="E7" s="112" t="s">
        <v>2</v>
      </c>
      <c r="F7" s="112"/>
      <c r="G7" s="112"/>
      <c r="H7" s="3" t="s">
        <v>3</v>
      </c>
      <c r="I7" s="8" t="s">
        <v>4</v>
      </c>
      <c r="J7" s="112" t="s">
        <v>5</v>
      </c>
      <c r="K7" s="112"/>
      <c r="L7" s="112"/>
      <c r="M7" s="10" t="s">
        <v>6</v>
      </c>
      <c r="N7" s="10" t="s">
        <v>7</v>
      </c>
      <c r="O7" s="3" t="s">
        <v>8</v>
      </c>
      <c r="P7" s="8" t="s">
        <v>9</v>
      </c>
      <c r="Q7" s="11" t="s">
        <v>10</v>
      </c>
    </row>
    <row r="8" spans="1:17" ht="97.5" customHeight="1" x14ac:dyDescent="0.25">
      <c r="A8" s="12"/>
      <c r="B8" s="79" t="s">
        <v>11</v>
      </c>
      <c r="C8" s="80"/>
      <c r="D8" s="81"/>
      <c r="E8" s="63" t="s">
        <v>12</v>
      </c>
      <c r="F8" s="63"/>
      <c r="G8" s="63"/>
      <c r="H8" s="13" t="s">
        <v>13</v>
      </c>
      <c r="I8" s="14" t="s">
        <v>14</v>
      </c>
      <c r="J8" s="98" t="s">
        <v>15</v>
      </c>
      <c r="K8" s="98"/>
      <c r="L8" s="98"/>
      <c r="M8" s="15">
        <v>16600200883</v>
      </c>
      <c r="N8" s="16">
        <v>7851480138</v>
      </c>
      <c r="O8" s="16" t="s">
        <v>16</v>
      </c>
      <c r="P8" s="12" t="s">
        <v>17</v>
      </c>
      <c r="Q8" s="12" t="s">
        <v>18</v>
      </c>
    </row>
    <row r="9" spans="1:17" ht="285.60000000000002" customHeight="1" x14ac:dyDescent="0.25">
      <c r="A9" s="7"/>
      <c r="B9" s="82" t="s">
        <v>19</v>
      </c>
      <c r="C9" s="82"/>
      <c r="D9" s="82"/>
      <c r="E9" s="83" t="s">
        <v>20</v>
      </c>
      <c r="F9" s="83"/>
      <c r="G9" s="83"/>
      <c r="H9" s="18" t="s">
        <v>21</v>
      </c>
      <c r="I9" s="19" t="s">
        <v>22</v>
      </c>
      <c r="J9" s="61" t="s">
        <v>23</v>
      </c>
      <c r="K9" s="61"/>
      <c r="L9" s="61"/>
      <c r="M9" s="15">
        <v>0</v>
      </c>
      <c r="N9" s="15">
        <v>0</v>
      </c>
      <c r="O9" s="15">
        <v>0</v>
      </c>
      <c r="P9" s="20" t="s">
        <v>24</v>
      </c>
      <c r="Q9" s="17" t="s">
        <v>25</v>
      </c>
    </row>
    <row r="10" spans="1:17" ht="145.9" customHeight="1" x14ac:dyDescent="0.25">
      <c r="A10" s="7"/>
      <c r="B10" s="82" t="s">
        <v>26</v>
      </c>
      <c r="C10" s="82"/>
      <c r="D10" s="82"/>
      <c r="E10" s="83" t="s">
        <v>27</v>
      </c>
      <c r="F10" s="83"/>
      <c r="G10" s="83"/>
      <c r="H10" s="21" t="s">
        <v>28</v>
      </c>
      <c r="I10" s="22" t="s">
        <v>29</v>
      </c>
      <c r="J10" s="61" t="s">
        <v>23</v>
      </c>
      <c r="K10" s="61"/>
      <c r="L10" s="61"/>
      <c r="M10" s="15">
        <v>0</v>
      </c>
      <c r="N10" s="15">
        <v>0</v>
      </c>
      <c r="O10" s="15">
        <v>0</v>
      </c>
      <c r="P10" s="20" t="s">
        <v>30</v>
      </c>
      <c r="Q10" s="54" t="s">
        <v>31</v>
      </c>
    </row>
    <row r="11" spans="1:17" ht="60" x14ac:dyDescent="0.25">
      <c r="A11" s="7"/>
      <c r="B11" s="82" t="s">
        <v>32</v>
      </c>
      <c r="C11" s="82"/>
      <c r="D11" s="82"/>
      <c r="E11" s="83" t="s">
        <v>33</v>
      </c>
      <c r="F11" s="83"/>
      <c r="G11" s="83"/>
      <c r="H11" s="23" t="s">
        <v>34</v>
      </c>
      <c r="I11" s="19" t="s">
        <v>35</v>
      </c>
      <c r="J11" s="61" t="s">
        <v>15</v>
      </c>
      <c r="K11" s="61"/>
      <c r="L11" s="61"/>
      <c r="M11" s="15">
        <v>8170094</v>
      </c>
      <c r="N11" s="15">
        <v>605173</v>
      </c>
      <c r="O11" s="15" t="s">
        <v>36</v>
      </c>
      <c r="P11" s="7" t="s">
        <v>37</v>
      </c>
      <c r="Q11" s="7" t="s">
        <v>37</v>
      </c>
    </row>
    <row r="12" spans="1:17" ht="174" customHeight="1" x14ac:dyDescent="0.25">
      <c r="A12" s="7"/>
      <c r="B12" s="82"/>
      <c r="C12" s="82"/>
      <c r="D12" s="82"/>
      <c r="E12" s="83" t="s">
        <v>38</v>
      </c>
      <c r="F12" s="83"/>
      <c r="G12" s="83"/>
      <c r="H12" s="23" t="s">
        <v>39</v>
      </c>
      <c r="I12" s="24" t="s">
        <v>40</v>
      </c>
      <c r="J12" s="61" t="s">
        <v>15</v>
      </c>
      <c r="K12" s="61"/>
      <c r="L12" s="61"/>
      <c r="M12" s="15">
        <v>727414003</v>
      </c>
      <c r="N12" s="15">
        <v>359909172</v>
      </c>
      <c r="O12" s="15" t="s">
        <v>41</v>
      </c>
      <c r="P12" s="7" t="s">
        <v>42</v>
      </c>
      <c r="Q12" s="7" t="s">
        <v>42</v>
      </c>
    </row>
    <row r="13" spans="1:17" ht="60" x14ac:dyDescent="0.25">
      <c r="A13" s="7"/>
      <c r="B13" s="82" t="s">
        <v>43</v>
      </c>
      <c r="C13" s="82"/>
      <c r="D13" s="82"/>
      <c r="E13" s="83" t="s">
        <v>44</v>
      </c>
      <c r="F13" s="83"/>
      <c r="G13" s="83"/>
      <c r="H13" s="23" t="s">
        <v>45</v>
      </c>
      <c r="I13" s="24" t="s">
        <v>46</v>
      </c>
      <c r="J13" s="61" t="s">
        <v>47</v>
      </c>
      <c r="K13" s="61"/>
      <c r="L13" s="61"/>
      <c r="M13" s="25">
        <v>0</v>
      </c>
      <c r="N13" s="25">
        <v>0</v>
      </c>
      <c r="O13" s="25">
        <v>0</v>
      </c>
      <c r="P13" s="7" t="s">
        <v>48</v>
      </c>
      <c r="Q13" s="17" t="s">
        <v>48</v>
      </c>
    </row>
    <row r="14" spans="1:17" ht="90" x14ac:dyDescent="0.25">
      <c r="A14" s="7"/>
      <c r="B14" s="82"/>
      <c r="C14" s="82"/>
      <c r="D14" s="82"/>
      <c r="E14" s="83" t="s">
        <v>49</v>
      </c>
      <c r="F14" s="83"/>
      <c r="G14" s="83"/>
      <c r="H14" s="23" t="s">
        <v>50</v>
      </c>
      <c r="I14" s="55" t="s">
        <v>51</v>
      </c>
      <c r="J14" s="61"/>
      <c r="K14" s="61"/>
      <c r="L14" s="61"/>
      <c r="M14" s="25">
        <v>334000000</v>
      </c>
      <c r="N14" s="60">
        <v>73893596.159999996</v>
      </c>
      <c r="O14" s="60">
        <f>216032734.78-N14</f>
        <v>142139138.62</v>
      </c>
      <c r="P14" s="7" t="s">
        <v>52</v>
      </c>
      <c r="Q14" s="7" t="s">
        <v>52</v>
      </c>
    </row>
    <row r="15" spans="1:17" ht="75" x14ac:dyDescent="0.25">
      <c r="A15" s="7"/>
      <c r="B15" s="82"/>
      <c r="C15" s="82"/>
      <c r="D15" s="82"/>
      <c r="E15" s="83" t="s">
        <v>53</v>
      </c>
      <c r="F15" s="83"/>
      <c r="G15" s="83"/>
      <c r="H15" s="23" t="s">
        <v>54</v>
      </c>
      <c r="I15" s="24" t="s">
        <v>55</v>
      </c>
      <c r="J15" s="61"/>
      <c r="K15" s="61"/>
      <c r="L15" s="61"/>
      <c r="M15" s="25">
        <v>0</v>
      </c>
      <c r="N15" s="60">
        <v>0</v>
      </c>
      <c r="O15" s="60">
        <v>0</v>
      </c>
      <c r="P15" s="7" t="s">
        <v>56</v>
      </c>
      <c r="Q15" s="7" t="s">
        <v>56</v>
      </c>
    </row>
    <row r="16" spans="1:17" ht="61.5" x14ac:dyDescent="0.25">
      <c r="A16" s="7"/>
      <c r="B16" s="82"/>
      <c r="C16" s="82"/>
      <c r="D16" s="82"/>
      <c r="E16" s="83" t="s">
        <v>57</v>
      </c>
      <c r="F16" s="83"/>
      <c r="G16" s="83"/>
      <c r="H16" s="23" t="s">
        <v>58</v>
      </c>
      <c r="I16" s="24" t="s">
        <v>59</v>
      </c>
      <c r="J16" s="61"/>
      <c r="K16" s="61"/>
      <c r="L16" s="61"/>
      <c r="M16" s="25">
        <v>0</v>
      </c>
      <c r="N16" s="60">
        <v>0</v>
      </c>
      <c r="O16" s="60">
        <v>0</v>
      </c>
      <c r="P16" s="7" t="s">
        <v>60</v>
      </c>
      <c r="Q16" s="7" t="s">
        <v>60</v>
      </c>
    </row>
    <row r="17" spans="1:17" ht="90" x14ac:dyDescent="0.25">
      <c r="A17" s="7"/>
      <c r="B17" s="82"/>
      <c r="C17" s="82"/>
      <c r="D17" s="82"/>
      <c r="E17" s="83" t="s">
        <v>61</v>
      </c>
      <c r="F17" s="83"/>
      <c r="G17" s="83"/>
      <c r="H17" s="23" t="s">
        <v>62</v>
      </c>
      <c r="I17" s="24" t="s">
        <v>63</v>
      </c>
      <c r="J17" s="61"/>
      <c r="K17" s="61"/>
      <c r="L17" s="61"/>
      <c r="M17" s="25">
        <v>0</v>
      </c>
      <c r="N17" s="60">
        <v>0</v>
      </c>
      <c r="O17" s="60">
        <v>0</v>
      </c>
      <c r="P17" s="7" t="s">
        <v>64</v>
      </c>
      <c r="Q17" s="7" t="s">
        <v>64</v>
      </c>
    </row>
    <row r="18" spans="1:17" ht="268.14999999999998" customHeight="1" x14ac:dyDescent="0.25">
      <c r="A18" s="7"/>
      <c r="B18" s="82" t="s">
        <v>65</v>
      </c>
      <c r="C18" s="82"/>
      <c r="D18" s="82"/>
      <c r="E18" s="83" t="s">
        <v>66</v>
      </c>
      <c r="F18" s="83"/>
      <c r="G18" s="83"/>
      <c r="H18" s="23" t="s">
        <v>67</v>
      </c>
      <c r="I18" s="19" t="s">
        <v>68</v>
      </c>
      <c r="J18" s="61" t="s">
        <v>69</v>
      </c>
      <c r="K18" s="61"/>
      <c r="L18" s="61"/>
      <c r="M18" s="27">
        <v>0</v>
      </c>
      <c r="N18" s="27">
        <v>0</v>
      </c>
      <c r="O18" s="28">
        <v>64575351</v>
      </c>
      <c r="P18" s="7" t="s">
        <v>70</v>
      </c>
      <c r="Q18" s="17" t="s">
        <v>71</v>
      </c>
    </row>
    <row r="19" spans="1:17" ht="75" x14ac:dyDescent="0.25">
      <c r="A19" s="7"/>
      <c r="B19" s="82" t="s">
        <v>72</v>
      </c>
      <c r="C19" s="82"/>
      <c r="D19" s="82"/>
      <c r="E19" s="83" t="s">
        <v>73</v>
      </c>
      <c r="F19" s="83"/>
      <c r="G19" s="83"/>
      <c r="H19" s="24" t="s">
        <v>74</v>
      </c>
      <c r="I19" s="19" t="s">
        <v>75</v>
      </c>
      <c r="J19" s="61" t="s">
        <v>47</v>
      </c>
      <c r="K19" s="61"/>
      <c r="L19" s="61"/>
      <c r="M19" s="29">
        <v>126824523.56999999</v>
      </c>
      <c r="N19" s="114">
        <v>21717738</v>
      </c>
      <c r="O19" s="29">
        <v>105106785.56999999</v>
      </c>
      <c r="P19" s="116" t="s">
        <v>76</v>
      </c>
      <c r="Q19" s="30" t="s">
        <v>76</v>
      </c>
    </row>
    <row r="20" spans="1:17" ht="51" customHeight="1" x14ac:dyDescent="0.25">
      <c r="A20" s="7"/>
      <c r="B20" s="82"/>
      <c r="C20" s="82"/>
      <c r="D20" s="82"/>
      <c r="E20" s="83" t="s">
        <v>77</v>
      </c>
      <c r="F20" s="83"/>
      <c r="G20" s="83"/>
      <c r="H20" s="24" t="s">
        <v>78</v>
      </c>
      <c r="I20" s="24" t="s">
        <v>79</v>
      </c>
      <c r="J20" s="61"/>
      <c r="K20" s="61"/>
      <c r="L20" s="61"/>
      <c r="M20" s="31"/>
      <c r="N20" s="115"/>
      <c r="O20" s="32"/>
      <c r="P20" s="117"/>
      <c r="Q20" s="33"/>
    </row>
    <row r="21" spans="1:17" ht="45.75" customHeight="1" x14ac:dyDescent="0.25">
      <c r="A21" s="7"/>
      <c r="B21" s="73" t="s">
        <v>80</v>
      </c>
      <c r="C21" s="74"/>
      <c r="D21" s="75"/>
      <c r="E21" s="109" t="s">
        <v>81</v>
      </c>
      <c r="F21" s="110"/>
      <c r="G21" s="111"/>
      <c r="H21" s="93" t="s">
        <v>82</v>
      </c>
      <c r="I21" s="93" t="s">
        <v>83</v>
      </c>
      <c r="J21" s="101" t="s">
        <v>47</v>
      </c>
      <c r="K21" s="102"/>
      <c r="L21" s="103"/>
      <c r="M21" s="29">
        <v>40464165.170000002</v>
      </c>
      <c r="N21" s="118">
        <v>4757879</v>
      </c>
      <c r="O21" s="59">
        <v>35706286.170000002</v>
      </c>
      <c r="P21" s="116" t="s">
        <v>84</v>
      </c>
      <c r="Q21" s="64" t="s">
        <v>85</v>
      </c>
    </row>
    <row r="22" spans="1:17" ht="48.75" customHeight="1" x14ac:dyDescent="0.25">
      <c r="A22" s="7"/>
      <c r="B22" s="76"/>
      <c r="C22" s="77"/>
      <c r="D22" s="78"/>
      <c r="E22" s="109" t="s">
        <v>86</v>
      </c>
      <c r="F22" s="110"/>
      <c r="G22" s="111"/>
      <c r="H22" s="94"/>
      <c r="I22" s="94"/>
      <c r="J22" s="104"/>
      <c r="K22" s="100"/>
      <c r="L22" s="105"/>
      <c r="M22" s="35"/>
      <c r="N22" s="119"/>
      <c r="O22" s="29"/>
      <c r="P22" s="117"/>
      <c r="Q22" s="65"/>
    </row>
    <row r="23" spans="1:17" ht="83.25" customHeight="1" x14ac:dyDescent="0.25">
      <c r="A23" s="7"/>
      <c r="B23" s="79"/>
      <c r="C23" s="80"/>
      <c r="D23" s="81"/>
      <c r="E23" s="109" t="s">
        <v>87</v>
      </c>
      <c r="F23" s="110"/>
      <c r="G23" s="111"/>
      <c r="H23" s="95"/>
      <c r="I23" s="95"/>
      <c r="J23" s="106"/>
      <c r="K23" s="107"/>
      <c r="L23" s="108"/>
      <c r="M23" s="31"/>
      <c r="N23" s="120"/>
      <c r="O23" s="37"/>
      <c r="P23" s="121"/>
      <c r="Q23" s="66"/>
    </row>
    <row r="24" spans="1:17" ht="61.5" customHeight="1" x14ac:dyDescent="0.25">
      <c r="A24" s="7"/>
      <c r="B24" s="82" t="s">
        <v>88</v>
      </c>
      <c r="C24" s="82"/>
      <c r="D24" s="82"/>
      <c r="E24" s="83" t="s">
        <v>89</v>
      </c>
      <c r="F24" s="83"/>
      <c r="G24" s="83"/>
      <c r="H24" s="96" t="s">
        <v>90</v>
      </c>
      <c r="I24" s="97" t="s">
        <v>91</v>
      </c>
      <c r="J24" s="61" t="s">
        <v>47</v>
      </c>
      <c r="K24" s="61"/>
      <c r="L24" s="61"/>
      <c r="M24" s="29">
        <v>167947875.5</v>
      </c>
      <c r="N24" s="122">
        <v>34727595</v>
      </c>
      <c r="O24" s="34">
        <f>M24-N24</f>
        <v>133220280.5</v>
      </c>
      <c r="P24" s="84" t="s">
        <v>92</v>
      </c>
      <c r="Q24" s="62" t="s">
        <v>93</v>
      </c>
    </row>
    <row r="25" spans="1:17" x14ac:dyDescent="0.25">
      <c r="A25" s="7"/>
      <c r="B25" s="82"/>
      <c r="C25" s="82"/>
      <c r="D25" s="82"/>
      <c r="E25" s="83" t="s">
        <v>94</v>
      </c>
      <c r="F25" s="83"/>
      <c r="G25" s="83"/>
      <c r="H25" s="96"/>
      <c r="I25" s="97"/>
      <c r="J25" s="61"/>
      <c r="K25" s="61"/>
      <c r="L25" s="61"/>
      <c r="N25" s="92"/>
      <c r="O25" s="39"/>
      <c r="P25" s="85"/>
      <c r="Q25" s="63"/>
    </row>
    <row r="26" spans="1:17" ht="68.25" customHeight="1" x14ac:dyDescent="0.25">
      <c r="A26" s="7"/>
      <c r="B26" s="82" t="s">
        <v>95</v>
      </c>
      <c r="C26" s="82"/>
      <c r="D26" s="82"/>
      <c r="E26" s="83" t="s">
        <v>96</v>
      </c>
      <c r="F26" s="83"/>
      <c r="G26" s="83"/>
      <c r="H26" s="23" t="s">
        <v>97</v>
      </c>
      <c r="I26" s="19" t="s">
        <v>98</v>
      </c>
      <c r="J26" s="61" t="s">
        <v>15</v>
      </c>
      <c r="K26" s="61"/>
      <c r="L26" s="61"/>
      <c r="M26" s="27">
        <v>0</v>
      </c>
      <c r="N26" s="27">
        <v>0</v>
      </c>
      <c r="O26" s="27"/>
      <c r="P26" s="7" t="s">
        <v>99</v>
      </c>
      <c r="Q26" s="7" t="s">
        <v>100</v>
      </c>
    </row>
    <row r="27" spans="1:17" ht="66" customHeight="1" x14ac:dyDescent="0.25">
      <c r="A27" s="7"/>
      <c r="B27" s="82"/>
      <c r="C27" s="82"/>
      <c r="D27" s="82"/>
      <c r="E27" s="83" t="s">
        <v>101</v>
      </c>
      <c r="F27" s="83"/>
      <c r="G27" s="83"/>
      <c r="H27" s="23" t="s">
        <v>101</v>
      </c>
      <c r="I27" s="19" t="s">
        <v>102</v>
      </c>
      <c r="J27" s="61"/>
      <c r="K27" s="61"/>
      <c r="L27" s="61"/>
      <c r="M27" s="27">
        <v>0</v>
      </c>
      <c r="N27" s="27">
        <v>0</v>
      </c>
      <c r="O27" s="27"/>
      <c r="P27" s="7" t="s">
        <v>103</v>
      </c>
      <c r="Q27" s="7" t="s">
        <v>104</v>
      </c>
    </row>
    <row r="28" spans="1:17" ht="61.5" x14ac:dyDescent="0.25">
      <c r="A28" s="7"/>
      <c r="B28" s="82" t="s">
        <v>105</v>
      </c>
      <c r="C28" s="82"/>
      <c r="D28" s="82"/>
      <c r="E28" s="83" t="s">
        <v>106</v>
      </c>
      <c r="F28" s="83"/>
      <c r="G28" s="83"/>
      <c r="H28" s="23" t="s">
        <v>107</v>
      </c>
      <c r="I28" s="7" t="s">
        <v>108</v>
      </c>
      <c r="J28" s="61" t="s">
        <v>109</v>
      </c>
      <c r="K28" s="61"/>
      <c r="L28" s="61"/>
      <c r="M28" s="91" t="s">
        <v>110</v>
      </c>
      <c r="N28" s="29">
        <v>0</v>
      </c>
      <c r="O28" s="34">
        <v>0</v>
      </c>
      <c r="P28" s="123" t="s">
        <v>111</v>
      </c>
      <c r="Q28" s="40" t="s">
        <v>112</v>
      </c>
    </row>
    <row r="29" spans="1:17" ht="61.5" x14ac:dyDescent="0.25">
      <c r="A29" s="7"/>
      <c r="B29" s="82"/>
      <c r="C29" s="82"/>
      <c r="D29" s="82"/>
      <c r="E29" s="83" t="s">
        <v>113</v>
      </c>
      <c r="F29" s="83"/>
      <c r="G29" s="83"/>
      <c r="H29" s="23" t="s">
        <v>114</v>
      </c>
      <c r="I29" s="7" t="s">
        <v>108</v>
      </c>
      <c r="J29" s="61"/>
      <c r="K29" s="61"/>
      <c r="L29" s="61"/>
      <c r="M29" s="92"/>
      <c r="N29" s="27"/>
      <c r="O29" s="27"/>
      <c r="P29" s="124"/>
      <c r="Q29" s="40"/>
    </row>
    <row r="30" spans="1:17" ht="61.5" x14ac:dyDescent="0.25">
      <c r="A30" s="7"/>
      <c r="B30" s="82"/>
      <c r="C30" s="82"/>
      <c r="D30" s="82"/>
      <c r="E30" s="83" t="s">
        <v>115</v>
      </c>
      <c r="F30" s="83"/>
      <c r="G30" s="83"/>
      <c r="H30" s="23" t="s">
        <v>114</v>
      </c>
      <c r="I30" s="7" t="s">
        <v>108</v>
      </c>
      <c r="J30" s="61"/>
      <c r="K30" s="61"/>
      <c r="L30" s="61"/>
      <c r="M30" s="27"/>
      <c r="N30" s="27"/>
      <c r="O30" s="27"/>
      <c r="P30" s="124"/>
      <c r="Q30" s="40" t="s">
        <v>116</v>
      </c>
    </row>
    <row r="31" spans="1:17" ht="45" x14ac:dyDescent="0.25">
      <c r="A31" s="7"/>
      <c r="B31" s="82"/>
      <c r="C31" s="82"/>
      <c r="D31" s="82"/>
      <c r="E31" s="83" t="s">
        <v>117</v>
      </c>
      <c r="F31" s="83"/>
      <c r="G31" s="83"/>
      <c r="H31" s="23" t="s">
        <v>118</v>
      </c>
      <c r="I31" s="24" t="s">
        <v>119</v>
      </c>
      <c r="J31" s="61"/>
      <c r="K31" s="61"/>
      <c r="L31" s="61"/>
      <c r="M31" s="27">
        <v>12000000</v>
      </c>
      <c r="N31" s="27">
        <v>1945135</v>
      </c>
      <c r="O31" s="57"/>
      <c r="P31" s="124"/>
      <c r="Q31" s="40"/>
    </row>
    <row r="32" spans="1:17" ht="61.5" x14ac:dyDescent="0.25">
      <c r="A32" s="7"/>
      <c r="B32" s="82"/>
      <c r="C32" s="82"/>
      <c r="D32" s="82"/>
      <c r="E32" s="83" t="s">
        <v>120</v>
      </c>
      <c r="F32" s="83"/>
      <c r="G32" s="83"/>
      <c r="H32" s="23" t="s">
        <v>121</v>
      </c>
      <c r="I32" s="7" t="s">
        <v>108</v>
      </c>
      <c r="J32" s="61"/>
      <c r="K32" s="61"/>
      <c r="L32" s="61"/>
      <c r="M32" s="27">
        <v>0</v>
      </c>
      <c r="N32" s="27">
        <v>0</v>
      </c>
      <c r="O32" s="57"/>
      <c r="P32" s="85"/>
      <c r="Q32" s="40" t="s">
        <v>122</v>
      </c>
    </row>
    <row r="33" spans="1:17" ht="75" x14ac:dyDescent="0.25">
      <c r="A33" s="7"/>
      <c r="B33" s="73" t="s">
        <v>123</v>
      </c>
      <c r="C33" s="74"/>
      <c r="D33" s="75"/>
      <c r="E33" s="83" t="s">
        <v>124</v>
      </c>
      <c r="F33" s="83"/>
      <c r="G33" s="83"/>
      <c r="H33" s="24" t="s">
        <v>125</v>
      </c>
      <c r="I33" s="19" t="s">
        <v>126</v>
      </c>
      <c r="J33" s="61" t="s">
        <v>47</v>
      </c>
      <c r="K33" s="61"/>
      <c r="L33" s="61"/>
      <c r="M33" s="25">
        <v>45000000</v>
      </c>
      <c r="N33" s="25">
        <v>12884368</v>
      </c>
      <c r="O33" s="34">
        <f>21589258-N33</f>
        <v>8704890</v>
      </c>
      <c r="P33" s="7" t="s">
        <v>127</v>
      </c>
      <c r="Q33" s="41" t="s">
        <v>127</v>
      </c>
    </row>
    <row r="34" spans="1:17" ht="60" x14ac:dyDescent="0.25">
      <c r="A34" s="7"/>
      <c r="B34" s="79"/>
      <c r="C34" s="80"/>
      <c r="D34" s="81"/>
      <c r="E34" s="83" t="s">
        <v>128</v>
      </c>
      <c r="F34" s="83"/>
      <c r="G34" s="83"/>
      <c r="H34" s="24" t="s">
        <v>129</v>
      </c>
      <c r="I34" s="19" t="s">
        <v>130</v>
      </c>
      <c r="J34" s="61" t="s">
        <v>47</v>
      </c>
      <c r="K34" s="61"/>
      <c r="L34" s="61"/>
      <c r="M34" s="25">
        <v>280000000</v>
      </c>
      <c r="N34" s="25">
        <v>139301432</v>
      </c>
      <c r="O34" s="34">
        <v>127173272.17</v>
      </c>
      <c r="P34" s="7" t="s">
        <v>131</v>
      </c>
      <c r="Q34" s="17" t="s">
        <v>132</v>
      </c>
    </row>
    <row r="35" spans="1:17" ht="60" x14ac:dyDescent="0.25">
      <c r="A35" s="7"/>
      <c r="B35" s="82" t="s">
        <v>133</v>
      </c>
      <c r="C35" s="82"/>
      <c r="D35" s="82"/>
      <c r="E35" s="83" t="s">
        <v>134</v>
      </c>
      <c r="F35" s="83"/>
      <c r="G35" s="83"/>
      <c r="H35" s="24" t="s">
        <v>135</v>
      </c>
      <c r="I35" s="19" t="s">
        <v>136</v>
      </c>
      <c r="J35" s="61" t="s">
        <v>47</v>
      </c>
      <c r="K35" s="61"/>
      <c r="L35" s="61"/>
      <c r="M35" s="25">
        <v>0</v>
      </c>
      <c r="N35" s="42">
        <v>0</v>
      </c>
      <c r="O35" s="34">
        <v>0</v>
      </c>
      <c r="P35" s="7" t="s">
        <v>137</v>
      </c>
      <c r="Q35" s="17" t="s">
        <v>137</v>
      </c>
    </row>
    <row r="36" spans="1:17" ht="67.5" customHeight="1" x14ac:dyDescent="0.25">
      <c r="A36" s="7"/>
      <c r="B36" s="82"/>
      <c r="C36" s="82"/>
      <c r="D36" s="82"/>
      <c r="E36" s="83" t="s">
        <v>138</v>
      </c>
      <c r="F36" s="83"/>
      <c r="G36" s="83"/>
      <c r="H36" s="23" t="s">
        <v>139</v>
      </c>
      <c r="I36" s="19" t="s">
        <v>140</v>
      </c>
      <c r="J36" s="61" t="s">
        <v>141</v>
      </c>
      <c r="K36" s="61"/>
      <c r="L36" s="61"/>
      <c r="M36" s="27">
        <v>0</v>
      </c>
      <c r="N36" s="27">
        <v>0</v>
      </c>
      <c r="O36" s="27"/>
      <c r="P36" s="7" t="s">
        <v>142</v>
      </c>
      <c r="Q36" s="7" t="s">
        <v>143</v>
      </c>
    </row>
    <row r="37" spans="1:17" ht="60" x14ac:dyDescent="0.25">
      <c r="A37" s="7"/>
      <c r="B37" s="82"/>
      <c r="C37" s="82"/>
      <c r="D37" s="82"/>
      <c r="E37" s="83" t="s">
        <v>144</v>
      </c>
      <c r="F37" s="83"/>
      <c r="G37" s="83"/>
      <c r="H37" s="23" t="s">
        <v>145</v>
      </c>
      <c r="I37" s="19" t="s">
        <v>146</v>
      </c>
      <c r="J37" s="61" t="s">
        <v>141</v>
      </c>
      <c r="K37" s="61"/>
      <c r="L37" s="61"/>
      <c r="M37" s="25">
        <v>0</v>
      </c>
      <c r="N37" s="25">
        <v>0</v>
      </c>
      <c r="O37" s="26"/>
      <c r="P37" s="7" t="s">
        <v>147</v>
      </c>
      <c r="Q37" s="7" t="s">
        <v>147</v>
      </c>
    </row>
    <row r="38" spans="1:17" ht="91.5" x14ac:dyDescent="0.25">
      <c r="A38" s="7"/>
      <c r="B38" s="82"/>
      <c r="C38" s="82"/>
      <c r="D38" s="82"/>
      <c r="E38" s="83" t="s">
        <v>148</v>
      </c>
      <c r="F38" s="83"/>
      <c r="G38" s="83"/>
      <c r="H38" s="24" t="s">
        <v>135</v>
      </c>
      <c r="I38" s="24" t="s">
        <v>149</v>
      </c>
      <c r="J38" s="61" t="s">
        <v>47</v>
      </c>
      <c r="K38" s="61"/>
      <c r="L38" s="61"/>
      <c r="M38" s="25">
        <v>6000000</v>
      </c>
      <c r="N38" s="25">
        <v>1151351</v>
      </c>
      <c r="O38" s="34">
        <v>2011602</v>
      </c>
      <c r="P38" s="7" t="s">
        <v>150</v>
      </c>
      <c r="Q38" s="17" t="s">
        <v>150</v>
      </c>
    </row>
    <row r="39" spans="1:17" ht="270" x14ac:dyDescent="0.25">
      <c r="A39" s="7"/>
      <c r="B39" s="82" t="s">
        <v>151</v>
      </c>
      <c r="C39" s="82"/>
      <c r="D39" s="82"/>
      <c r="E39" s="83" t="s">
        <v>152</v>
      </c>
      <c r="F39" s="83"/>
      <c r="G39" s="83"/>
      <c r="H39" s="23" t="s">
        <v>153</v>
      </c>
      <c r="I39" s="24" t="s">
        <v>154</v>
      </c>
      <c r="J39" s="61" t="s">
        <v>155</v>
      </c>
      <c r="K39" s="61"/>
      <c r="L39" s="61"/>
      <c r="M39" s="86">
        <v>2794437069</v>
      </c>
      <c r="N39" s="86">
        <v>665346</v>
      </c>
      <c r="O39" s="86">
        <v>2793465611</v>
      </c>
      <c r="P39" s="88" t="s">
        <v>156</v>
      </c>
      <c r="Q39" s="70" t="s">
        <v>157</v>
      </c>
    </row>
    <row r="40" spans="1:17" ht="76.5" x14ac:dyDescent="0.25">
      <c r="A40" s="7"/>
      <c r="B40" s="82"/>
      <c r="C40" s="82"/>
      <c r="D40" s="82"/>
      <c r="E40" s="83" t="s">
        <v>158</v>
      </c>
      <c r="F40" s="83"/>
      <c r="G40" s="83"/>
      <c r="H40" s="23" t="s">
        <v>159</v>
      </c>
      <c r="I40" s="24" t="s">
        <v>160</v>
      </c>
      <c r="J40" s="61"/>
      <c r="K40" s="61"/>
      <c r="L40" s="61"/>
      <c r="M40" s="87"/>
      <c r="N40" s="87"/>
      <c r="O40" s="87"/>
      <c r="P40" s="89"/>
      <c r="Q40" s="71"/>
    </row>
    <row r="41" spans="1:17" ht="61.5" x14ac:dyDescent="0.25">
      <c r="A41" s="7"/>
      <c r="B41" s="82"/>
      <c r="C41" s="82"/>
      <c r="D41" s="82"/>
      <c r="E41" s="83" t="s">
        <v>161</v>
      </c>
      <c r="F41" s="83"/>
      <c r="G41" s="83"/>
      <c r="H41" s="23" t="s">
        <v>162</v>
      </c>
      <c r="I41" s="24" t="s">
        <v>163</v>
      </c>
      <c r="J41" s="61"/>
      <c r="K41" s="61"/>
      <c r="L41" s="61"/>
      <c r="M41" s="43" t="s">
        <v>164</v>
      </c>
      <c r="N41" s="43" t="s">
        <v>164</v>
      </c>
      <c r="O41" s="43" t="s">
        <v>164</v>
      </c>
      <c r="P41" s="89"/>
      <c r="Q41" s="71"/>
    </row>
    <row r="42" spans="1:17" ht="61.5" x14ac:dyDescent="0.25">
      <c r="A42" s="7"/>
      <c r="B42" s="82"/>
      <c r="C42" s="82"/>
      <c r="D42" s="82"/>
      <c r="E42" s="83" t="s">
        <v>165</v>
      </c>
      <c r="F42" s="83"/>
      <c r="G42" s="83"/>
      <c r="H42" s="23" t="s">
        <v>162</v>
      </c>
      <c r="I42" s="24" t="s">
        <v>163</v>
      </c>
      <c r="J42" s="61"/>
      <c r="K42" s="61"/>
      <c r="L42" s="61"/>
      <c r="M42" s="43" t="s">
        <v>164</v>
      </c>
      <c r="N42" s="43" t="s">
        <v>164</v>
      </c>
      <c r="O42" s="43" t="s">
        <v>164</v>
      </c>
      <c r="P42" s="90"/>
      <c r="Q42" s="72"/>
    </row>
    <row r="43" spans="1:17" ht="60" x14ac:dyDescent="0.25">
      <c r="A43" s="7"/>
      <c r="B43" s="82"/>
      <c r="C43" s="82"/>
      <c r="D43" s="82"/>
      <c r="E43" s="83" t="s">
        <v>166</v>
      </c>
      <c r="F43" s="83"/>
      <c r="G43" s="83"/>
      <c r="H43" s="23" t="s">
        <v>167</v>
      </c>
      <c r="I43" s="24" t="s">
        <v>168</v>
      </c>
      <c r="J43" s="61"/>
      <c r="K43" s="61"/>
      <c r="L43" s="61"/>
      <c r="M43" s="43" t="s">
        <v>164</v>
      </c>
      <c r="N43" s="43" t="s">
        <v>164</v>
      </c>
      <c r="O43" s="43" t="s">
        <v>164</v>
      </c>
      <c r="P43" s="36" t="s">
        <v>169</v>
      </c>
      <c r="Q43" s="36" t="s">
        <v>169</v>
      </c>
    </row>
    <row r="44" spans="1:17" ht="46.5" x14ac:dyDescent="0.25">
      <c r="A44" s="7"/>
      <c r="B44" s="82" t="s">
        <v>170</v>
      </c>
      <c r="C44" s="82"/>
      <c r="D44" s="82"/>
      <c r="E44" s="83" t="s">
        <v>171</v>
      </c>
      <c r="F44" s="83"/>
      <c r="G44" s="83"/>
      <c r="H44" s="17" t="s">
        <v>172</v>
      </c>
      <c r="I44" s="7" t="s">
        <v>173</v>
      </c>
      <c r="J44" s="67" t="s">
        <v>47</v>
      </c>
      <c r="K44" s="68"/>
      <c r="L44" s="69"/>
      <c r="M44" s="44">
        <v>5000000</v>
      </c>
      <c r="N44" s="44">
        <v>4231611</v>
      </c>
      <c r="O44" s="34">
        <v>1196536.3200000001</v>
      </c>
      <c r="P44" s="45" t="s">
        <v>174</v>
      </c>
      <c r="Q44" s="45" t="s">
        <v>174</v>
      </c>
    </row>
    <row r="45" spans="1:17" ht="46.5" x14ac:dyDescent="0.25">
      <c r="A45" s="7"/>
      <c r="B45" s="82"/>
      <c r="C45" s="82"/>
      <c r="D45" s="82"/>
      <c r="E45" s="83" t="s">
        <v>175</v>
      </c>
      <c r="F45" s="83"/>
      <c r="G45" s="83"/>
      <c r="H45" s="17" t="s">
        <v>176</v>
      </c>
      <c r="I45" s="19" t="s">
        <v>177</v>
      </c>
      <c r="J45" s="67" t="s">
        <v>178</v>
      </c>
      <c r="K45" s="68"/>
      <c r="L45" s="69"/>
      <c r="M45" s="43" t="s">
        <v>164</v>
      </c>
      <c r="N45" s="43" t="s">
        <v>164</v>
      </c>
      <c r="O45" s="43" t="s">
        <v>164</v>
      </c>
      <c r="P45" s="36" t="s">
        <v>179</v>
      </c>
      <c r="Q45" s="36" t="s">
        <v>179</v>
      </c>
    </row>
    <row r="46" spans="1:17" ht="120" x14ac:dyDescent="0.25">
      <c r="A46" s="7"/>
      <c r="B46" s="82"/>
      <c r="C46" s="82"/>
      <c r="D46" s="82"/>
      <c r="E46" s="83" t="s">
        <v>180</v>
      </c>
      <c r="F46" s="83"/>
      <c r="G46" s="83"/>
      <c r="H46" s="17" t="s">
        <v>181</v>
      </c>
      <c r="I46" s="19" t="s">
        <v>182</v>
      </c>
      <c r="J46" s="67" t="s">
        <v>183</v>
      </c>
      <c r="K46" s="68"/>
      <c r="L46" s="69"/>
      <c r="M46" s="46">
        <v>2500000</v>
      </c>
      <c r="N46" s="46" t="s">
        <v>164</v>
      </c>
      <c r="O46" s="34">
        <v>2269004</v>
      </c>
      <c r="P46" s="7" t="s">
        <v>184</v>
      </c>
      <c r="Q46" s="41" t="s">
        <v>185</v>
      </c>
    </row>
    <row r="47" spans="1:17" ht="75" x14ac:dyDescent="0.25">
      <c r="A47" s="7"/>
      <c r="B47" s="82"/>
      <c r="C47" s="82"/>
      <c r="D47" s="82"/>
      <c r="E47" s="83" t="s">
        <v>186</v>
      </c>
      <c r="F47" s="83"/>
      <c r="G47" s="83"/>
      <c r="H47" s="24" t="s">
        <v>187</v>
      </c>
      <c r="I47" s="19" t="s">
        <v>188</v>
      </c>
      <c r="J47" s="67" t="s">
        <v>189</v>
      </c>
      <c r="K47" s="68"/>
      <c r="L47" s="69"/>
      <c r="M47" s="38">
        <v>4000000</v>
      </c>
      <c r="N47" s="38">
        <v>2455770</v>
      </c>
      <c r="O47" s="38">
        <v>0</v>
      </c>
      <c r="P47" s="47" t="s">
        <v>190</v>
      </c>
      <c r="Q47" s="26" t="s">
        <v>191</v>
      </c>
    </row>
    <row r="48" spans="1:17" ht="75" x14ac:dyDescent="0.25">
      <c r="A48" s="7"/>
      <c r="B48" s="82"/>
      <c r="C48" s="82"/>
      <c r="D48" s="82"/>
      <c r="E48" s="83" t="s">
        <v>192</v>
      </c>
      <c r="F48" s="83"/>
      <c r="G48" s="83"/>
      <c r="H48" s="24" t="s">
        <v>193</v>
      </c>
      <c r="I48" s="19" t="s">
        <v>194</v>
      </c>
      <c r="J48" s="67" t="s">
        <v>47</v>
      </c>
      <c r="K48" s="68"/>
      <c r="L48" s="69"/>
      <c r="M48" s="25">
        <v>12000000</v>
      </c>
      <c r="N48" s="25">
        <v>5624952.9500000002</v>
      </c>
      <c r="O48" s="34">
        <v>4456526</v>
      </c>
      <c r="P48" s="48" t="s">
        <v>193</v>
      </c>
      <c r="Q48" s="49" t="s">
        <v>193</v>
      </c>
    </row>
    <row r="49" spans="1:17" ht="15.75" x14ac:dyDescent="0.25">
      <c r="A49" s="7"/>
      <c r="B49" s="82" t="s">
        <v>195</v>
      </c>
      <c r="C49" s="82"/>
      <c r="D49" s="82"/>
      <c r="E49" s="83" t="s">
        <v>196</v>
      </c>
      <c r="F49" s="83"/>
      <c r="G49" s="83"/>
      <c r="H49" s="17" t="s">
        <v>197</v>
      </c>
      <c r="I49" s="7" t="s">
        <v>198</v>
      </c>
      <c r="J49" s="61" t="s">
        <v>189</v>
      </c>
      <c r="K49" s="61"/>
      <c r="L49" s="61"/>
      <c r="M49" s="25"/>
      <c r="N49" s="25"/>
      <c r="O49" s="26"/>
      <c r="P49" s="50"/>
      <c r="Q49" s="26"/>
    </row>
    <row r="50" spans="1:17" ht="90" x14ac:dyDescent="0.25">
      <c r="A50" s="7"/>
      <c r="B50" s="82"/>
      <c r="C50" s="82"/>
      <c r="D50" s="82"/>
      <c r="E50" s="83" t="s">
        <v>199</v>
      </c>
      <c r="F50" s="83"/>
      <c r="G50" s="83"/>
      <c r="H50" s="17" t="s">
        <v>200</v>
      </c>
      <c r="I50" s="19" t="s">
        <v>201</v>
      </c>
      <c r="J50" s="61" t="s">
        <v>47</v>
      </c>
      <c r="K50" s="61"/>
      <c r="L50" s="61"/>
      <c r="M50" s="25" t="s">
        <v>202</v>
      </c>
      <c r="N50" s="25">
        <v>2678062</v>
      </c>
      <c r="O50" s="34">
        <v>30491381.48</v>
      </c>
      <c r="P50" s="47" t="s">
        <v>203</v>
      </c>
      <c r="Q50" s="51" t="s">
        <v>203</v>
      </c>
    </row>
    <row r="51" spans="1:17" ht="61.5" x14ac:dyDescent="0.25">
      <c r="A51" s="7"/>
      <c r="B51" s="82" t="s">
        <v>204</v>
      </c>
      <c r="C51" s="82"/>
      <c r="D51" s="82"/>
      <c r="E51" s="83" t="s">
        <v>205</v>
      </c>
      <c r="F51" s="83"/>
      <c r="G51" s="83"/>
      <c r="H51" s="23" t="s">
        <v>206</v>
      </c>
      <c r="I51" s="24" t="s">
        <v>207</v>
      </c>
      <c r="J51" s="61" t="s">
        <v>208</v>
      </c>
      <c r="K51" s="61"/>
      <c r="L51" s="61"/>
      <c r="M51" s="27">
        <v>0</v>
      </c>
      <c r="N51" s="27">
        <v>0</v>
      </c>
      <c r="O51" s="27"/>
      <c r="P51" s="7" t="s">
        <v>209</v>
      </c>
      <c r="Q51" s="17" t="s">
        <v>209</v>
      </c>
    </row>
    <row r="52" spans="1:17" ht="46.5" x14ac:dyDescent="0.25">
      <c r="A52" s="7"/>
      <c r="B52" s="82"/>
      <c r="C52" s="82"/>
      <c r="D52" s="82"/>
      <c r="E52" s="83" t="s">
        <v>210</v>
      </c>
      <c r="F52" s="83"/>
      <c r="G52" s="83"/>
      <c r="H52" s="17" t="s">
        <v>211</v>
      </c>
      <c r="I52" s="7" t="s">
        <v>212</v>
      </c>
      <c r="J52" s="61" t="s">
        <v>208</v>
      </c>
      <c r="K52" s="61"/>
      <c r="L52" s="61"/>
      <c r="M52" s="27">
        <v>0</v>
      </c>
      <c r="N52" s="27">
        <v>0</v>
      </c>
      <c r="O52" s="27"/>
      <c r="P52" s="7" t="s">
        <v>213</v>
      </c>
      <c r="Q52" s="17" t="s">
        <v>213</v>
      </c>
    </row>
    <row r="53" spans="1:17" ht="31.5" x14ac:dyDescent="0.25">
      <c r="A53" s="7"/>
      <c r="B53" s="82" t="s">
        <v>214</v>
      </c>
      <c r="C53" s="82"/>
      <c r="D53" s="82"/>
      <c r="E53" s="83" t="s">
        <v>215</v>
      </c>
      <c r="F53" s="83"/>
      <c r="G53" s="83"/>
      <c r="H53" s="17" t="s">
        <v>216</v>
      </c>
      <c r="I53" s="7" t="s">
        <v>217</v>
      </c>
      <c r="J53" s="61" t="s">
        <v>208</v>
      </c>
      <c r="K53" s="61"/>
      <c r="L53" s="61"/>
      <c r="M53" s="27">
        <v>0</v>
      </c>
      <c r="N53" s="27">
        <v>0</v>
      </c>
      <c r="O53" s="57"/>
      <c r="P53" s="7" t="s">
        <v>218</v>
      </c>
      <c r="Q53" s="58"/>
    </row>
    <row r="54" spans="1:17" ht="105" x14ac:dyDescent="0.25">
      <c r="A54" s="7"/>
      <c r="B54" s="82" t="s">
        <v>219</v>
      </c>
      <c r="C54" s="82"/>
      <c r="D54" s="82"/>
      <c r="E54" s="83" t="s">
        <v>220</v>
      </c>
      <c r="F54" s="83"/>
      <c r="G54" s="83"/>
      <c r="H54" s="23" t="s">
        <v>221</v>
      </c>
      <c r="I54" s="19" t="s">
        <v>222</v>
      </c>
      <c r="J54" s="61" t="s">
        <v>223</v>
      </c>
      <c r="K54" s="61"/>
      <c r="L54" s="61"/>
      <c r="M54" s="27">
        <v>0</v>
      </c>
      <c r="N54" s="27">
        <v>0</v>
      </c>
      <c r="O54" s="27">
        <v>0</v>
      </c>
      <c r="P54" s="19" t="s">
        <v>224</v>
      </c>
      <c r="Q54" s="41" t="s">
        <v>225</v>
      </c>
    </row>
    <row r="55" spans="1:17" ht="105" x14ac:dyDescent="0.25">
      <c r="A55" s="7"/>
      <c r="B55" s="82" t="s">
        <v>226</v>
      </c>
      <c r="C55" s="82"/>
      <c r="D55" s="82"/>
      <c r="E55" s="83" t="s">
        <v>227</v>
      </c>
      <c r="F55" s="83"/>
      <c r="G55" s="83"/>
      <c r="H55" s="17" t="s">
        <v>228</v>
      </c>
      <c r="I55" s="19" t="s">
        <v>229</v>
      </c>
      <c r="J55" s="61" t="s">
        <v>230</v>
      </c>
      <c r="K55" s="61"/>
      <c r="L55" s="61"/>
      <c r="M55" s="25">
        <v>0</v>
      </c>
      <c r="N55" s="25">
        <v>0</v>
      </c>
      <c r="O55" s="25">
        <v>0</v>
      </c>
      <c r="P55" s="26" t="s">
        <v>231</v>
      </c>
      <c r="Q55" s="7" t="s">
        <v>232</v>
      </c>
    </row>
    <row r="56" spans="1:17" ht="165" x14ac:dyDescent="0.25">
      <c r="A56" s="7"/>
      <c r="B56" s="82" t="s">
        <v>233</v>
      </c>
      <c r="C56" s="82"/>
      <c r="D56" s="82"/>
      <c r="E56" s="83" t="s">
        <v>234</v>
      </c>
      <c r="F56" s="83"/>
      <c r="G56" s="83"/>
      <c r="H56" s="23" t="s">
        <v>235</v>
      </c>
      <c r="I56" s="19" t="s">
        <v>236</v>
      </c>
      <c r="J56" s="61" t="s">
        <v>47</v>
      </c>
      <c r="K56" s="61"/>
      <c r="L56" s="61"/>
      <c r="M56" s="27">
        <v>13210449.5</v>
      </c>
      <c r="N56" s="25"/>
      <c r="O56" s="25">
        <f>M56</f>
        <v>13210449.5</v>
      </c>
      <c r="P56" s="7" t="s">
        <v>237</v>
      </c>
      <c r="Q56" s="41" t="s">
        <v>238</v>
      </c>
    </row>
    <row r="57" spans="1:17" ht="309.75" customHeight="1" x14ac:dyDescent="0.25">
      <c r="A57" s="7"/>
      <c r="B57" s="82"/>
      <c r="C57" s="82"/>
      <c r="D57" s="82"/>
      <c r="E57" s="83" t="s">
        <v>239</v>
      </c>
      <c r="F57" s="83"/>
      <c r="G57" s="83"/>
      <c r="H57" s="17" t="s">
        <v>240</v>
      </c>
      <c r="I57" s="19" t="s">
        <v>241</v>
      </c>
      <c r="J57" s="61" t="s">
        <v>242</v>
      </c>
      <c r="K57" s="61"/>
      <c r="L57" s="61"/>
      <c r="M57" s="25"/>
      <c r="N57" s="25"/>
      <c r="O57" s="26"/>
      <c r="P57" s="7" t="s">
        <v>243</v>
      </c>
      <c r="Q57" s="7" t="s">
        <v>244</v>
      </c>
    </row>
    <row r="58" spans="1:17" ht="235.5" customHeight="1" x14ac:dyDescent="0.25">
      <c r="A58" s="7"/>
      <c r="B58" s="82"/>
      <c r="C58" s="82"/>
      <c r="D58" s="82"/>
      <c r="E58" s="83" t="s">
        <v>245</v>
      </c>
      <c r="F58" s="83"/>
      <c r="G58" s="83"/>
      <c r="H58" s="7" t="s">
        <v>246</v>
      </c>
      <c r="I58" s="19" t="s">
        <v>247</v>
      </c>
      <c r="J58" s="61" t="s">
        <v>248</v>
      </c>
      <c r="K58" s="61"/>
      <c r="L58" s="61"/>
      <c r="M58" s="25">
        <v>0</v>
      </c>
      <c r="N58" s="25">
        <v>0</v>
      </c>
      <c r="O58" s="26">
        <v>0</v>
      </c>
      <c r="P58" s="24" t="s">
        <v>249</v>
      </c>
      <c r="Q58" s="17" t="s">
        <v>250</v>
      </c>
    </row>
    <row r="59" spans="1:17" ht="212.25" customHeight="1" x14ac:dyDescent="0.25">
      <c r="A59" s="7"/>
      <c r="B59" s="82"/>
      <c r="C59" s="82"/>
      <c r="D59" s="82"/>
      <c r="E59" s="83" t="s">
        <v>251</v>
      </c>
      <c r="F59" s="83"/>
      <c r="G59" s="83"/>
      <c r="H59" s="17" t="s">
        <v>252</v>
      </c>
      <c r="I59" s="19" t="s">
        <v>253</v>
      </c>
      <c r="J59" s="61" t="s">
        <v>242</v>
      </c>
      <c r="K59" s="61"/>
      <c r="L59" s="61"/>
      <c r="M59" s="25"/>
      <c r="N59" s="25"/>
      <c r="O59" s="26"/>
      <c r="P59" s="7" t="s">
        <v>254</v>
      </c>
      <c r="Q59" s="7" t="s">
        <v>255</v>
      </c>
    </row>
    <row r="60" spans="1:17" ht="61.5" x14ac:dyDescent="0.25">
      <c r="A60" s="7"/>
      <c r="B60" s="82"/>
      <c r="C60" s="82"/>
      <c r="D60" s="82"/>
      <c r="E60" s="83" t="s">
        <v>256</v>
      </c>
      <c r="F60" s="83"/>
      <c r="G60" s="83"/>
      <c r="H60" s="17" t="s">
        <v>257</v>
      </c>
      <c r="I60" s="19" t="s">
        <v>258</v>
      </c>
      <c r="J60" s="61" t="s">
        <v>141</v>
      </c>
      <c r="K60" s="61"/>
      <c r="L60" s="61"/>
      <c r="M60" s="25">
        <v>0</v>
      </c>
      <c r="N60" s="25">
        <v>0</v>
      </c>
      <c r="O60" s="26"/>
      <c r="P60" s="7" t="s">
        <v>259</v>
      </c>
      <c r="Q60" s="56"/>
    </row>
    <row r="61" spans="1:17" ht="51.75" customHeight="1" x14ac:dyDescent="0.25">
      <c r="A61" s="7"/>
      <c r="B61" s="73" t="s">
        <v>260</v>
      </c>
      <c r="C61" s="74"/>
      <c r="D61" s="75"/>
      <c r="E61" s="83" t="s">
        <v>261</v>
      </c>
      <c r="F61" s="83"/>
      <c r="G61" s="83"/>
      <c r="H61" s="17"/>
      <c r="I61" s="7"/>
      <c r="J61" s="61" t="s">
        <v>262</v>
      </c>
      <c r="K61" s="61"/>
      <c r="L61" s="61"/>
      <c r="M61" s="25">
        <v>0</v>
      </c>
      <c r="N61" s="25">
        <v>0</v>
      </c>
      <c r="O61" s="26"/>
      <c r="P61" s="125" t="s">
        <v>263</v>
      </c>
      <c r="Q61" s="125" t="s">
        <v>263</v>
      </c>
    </row>
    <row r="62" spans="1:17" ht="51" customHeight="1" x14ac:dyDescent="0.25">
      <c r="A62" s="7"/>
      <c r="B62" s="76"/>
      <c r="C62" s="77"/>
      <c r="D62" s="78"/>
      <c r="E62" s="83" t="s">
        <v>264</v>
      </c>
      <c r="F62" s="83"/>
      <c r="G62" s="83"/>
      <c r="H62" s="17"/>
      <c r="I62" s="7"/>
      <c r="J62" s="61"/>
      <c r="K62" s="61"/>
      <c r="L62" s="61"/>
      <c r="M62" s="25">
        <v>0</v>
      </c>
      <c r="N62" s="25">
        <v>0</v>
      </c>
      <c r="O62" s="26"/>
      <c r="P62" s="126"/>
      <c r="Q62" s="126"/>
    </row>
    <row r="63" spans="1:17" ht="35.25" customHeight="1" x14ac:dyDescent="0.25">
      <c r="A63" s="7"/>
      <c r="B63" s="79"/>
      <c r="C63" s="80"/>
      <c r="D63" s="81"/>
      <c r="E63" s="83" t="s">
        <v>265</v>
      </c>
      <c r="F63" s="83"/>
      <c r="G63" s="83"/>
      <c r="H63" s="17"/>
      <c r="I63" s="7"/>
      <c r="J63" s="61" t="s">
        <v>262</v>
      </c>
      <c r="K63" s="61"/>
      <c r="L63" s="61"/>
      <c r="M63" s="25">
        <v>0</v>
      </c>
      <c r="N63" s="25">
        <v>0</v>
      </c>
      <c r="O63" s="26"/>
      <c r="P63" s="126"/>
      <c r="Q63" s="126"/>
    </row>
    <row r="64" spans="1:17" ht="36" customHeight="1" x14ac:dyDescent="0.25">
      <c r="A64" s="7"/>
      <c r="B64" s="82" t="s">
        <v>266</v>
      </c>
      <c r="C64" s="82"/>
      <c r="D64" s="82"/>
      <c r="E64" s="83" t="s">
        <v>267</v>
      </c>
      <c r="F64" s="83"/>
      <c r="G64" s="83"/>
      <c r="H64" s="17"/>
      <c r="I64" s="7"/>
      <c r="J64" s="61" t="s">
        <v>262</v>
      </c>
      <c r="K64" s="61"/>
      <c r="L64" s="61"/>
      <c r="M64" s="25">
        <v>0</v>
      </c>
      <c r="N64" s="25">
        <v>0</v>
      </c>
      <c r="O64" s="26"/>
      <c r="P64" s="127"/>
      <c r="Q64" s="127"/>
    </row>
    <row r="65" spans="1:17" ht="60" x14ac:dyDescent="0.25">
      <c r="A65" s="7"/>
      <c r="B65" s="82"/>
      <c r="C65" s="82"/>
      <c r="D65" s="82"/>
      <c r="E65" s="83" t="s">
        <v>268</v>
      </c>
      <c r="F65" s="83"/>
      <c r="G65" s="83"/>
      <c r="H65" s="17"/>
      <c r="I65" s="7"/>
      <c r="J65" s="61" t="s">
        <v>269</v>
      </c>
      <c r="K65" s="61"/>
      <c r="L65" s="61"/>
      <c r="M65" s="25">
        <v>0</v>
      </c>
      <c r="N65" s="25">
        <v>0</v>
      </c>
      <c r="O65" s="26"/>
      <c r="P65" s="52" t="s">
        <v>270</v>
      </c>
      <c r="Q65" s="52" t="s">
        <v>271</v>
      </c>
    </row>
    <row r="66" spans="1:17" x14ac:dyDescent="0.25">
      <c r="A66" s="1"/>
      <c r="B66" s="1"/>
      <c r="C66" s="1"/>
      <c r="D66" s="1"/>
      <c r="E66" s="77"/>
      <c r="F66" s="77"/>
      <c r="G66" s="77"/>
      <c r="H66" s="113"/>
      <c r="I66" s="113"/>
      <c r="J66" s="113"/>
      <c r="K66" s="113"/>
      <c r="L66" s="53"/>
    </row>
    <row r="67" spans="1:17" x14ac:dyDescent="0.25">
      <c r="B67" s="113"/>
      <c r="C67" s="113"/>
      <c r="D67" s="113"/>
      <c r="E67" s="77"/>
      <c r="F67" s="77"/>
      <c r="G67" s="77"/>
      <c r="H67" s="113"/>
      <c r="I67" s="113"/>
      <c r="J67" s="113"/>
      <c r="K67" s="113"/>
      <c r="L67" s="53"/>
    </row>
    <row r="68" spans="1:17" x14ac:dyDescent="0.25">
      <c r="B68" s="113"/>
      <c r="C68" s="113"/>
      <c r="D68" s="113"/>
      <c r="H68" s="9"/>
    </row>
    <row r="69" spans="1:17" x14ac:dyDescent="0.25">
      <c r="H69" s="9"/>
    </row>
    <row r="70" spans="1:17" x14ac:dyDescent="0.25">
      <c r="H70" s="9"/>
    </row>
    <row r="71" spans="1:17" x14ac:dyDescent="0.25">
      <c r="H71" s="9"/>
    </row>
    <row r="72" spans="1:17" x14ac:dyDescent="0.25">
      <c r="H72" s="9"/>
    </row>
    <row r="73" spans="1:17" x14ac:dyDescent="0.25">
      <c r="H73" s="9"/>
    </row>
    <row r="74" spans="1:17" x14ac:dyDescent="0.25">
      <c r="H74" s="9"/>
    </row>
    <row r="75" spans="1:17" x14ac:dyDescent="0.25">
      <c r="H75" s="9"/>
    </row>
    <row r="76" spans="1:17" x14ac:dyDescent="0.25">
      <c r="H76" s="9"/>
    </row>
    <row r="77" spans="1:17" x14ac:dyDescent="0.25">
      <c r="H77" s="9"/>
    </row>
    <row r="78" spans="1:17" x14ac:dyDescent="0.25">
      <c r="H78" s="9"/>
    </row>
    <row r="79" spans="1:17" x14ac:dyDescent="0.25">
      <c r="H79" s="9"/>
    </row>
    <row r="80" spans="1:17" x14ac:dyDescent="0.25">
      <c r="H80" s="9"/>
    </row>
    <row r="81" spans="8:8" x14ac:dyDescent="0.25">
      <c r="H81" s="9"/>
    </row>
    <row r="82" spans="8:8" x14ac:dyDescent="0.25">
      <c r="H82" s="9"/>
    </row>
    <row r="83" spans="8:8" x14ac:dyDescent="0.25">
      <c r="H83" s="9"/>
    </row>
    <row r="84" spans="8:8" x14ac:dyDescent="0.25">
      <c r="H84" s="9"/>
    </row>
    <row r="85" spans="8:8" x14ac:dyDescent="0.25">
      <c r="H85" s="9"/>
    </row>
    <row r="86" spans="8:8" x14ac:dyDescent="0.25">
      <c r="H86" s="9"/>
    </row>
    <row r="87" spans="8:8" x14ac:dyDescent="0.25">
      <c r="H87" s="9"/>
    </row>
    <row r="88" spans="8:8" x14ac:dyDescent="0.25">
      <c r="H88" s="9"/>
    </row>
    <row r="89" spans="8:8" x14ac:dyDescent="0.25">
      <c r="H89" s="9"/>
    </row>
    <row r="90" spans="8:8" x14ac:dyDescent="0.25">
      <c r="H90" s="9"/>
    </row>
    <row r="91" spans="8:8" x14ac:dyDescent="0.25">
      <c r="H91" s="9"/>
    </row>
    <row r="92" spans="8:8" x14ac:dyDescent="0.25">
      <c r="H92" s="9"/>
    </row>
    <row r="93" spans="8:8" x14ac:dyDescent="0.25">
      <c r="H93" s="9"/>
    </row>
    <row r="94" spans="8:8" x14ac:dyDescent="0.25">
      <c r="H94" s="9"/>
    </row>
    <row r="95" spans="8:8" x14ac:dyDescent="0.25">
      <c r="H95" s="9"/>
    </row>
    <row r="96" spans="8:8" x14ac:dyDescent="0.25">
      <c r="H96" s="9"/>
    </row>
    <row r="97" spans="8:8" x14ac:dyDescent="0.25">
      <c r="H97" s="9"/>
    </row>
    <row r="98" spans="8:8" x14ac:dyDescent="0.25">
      <c r="H98" s="9"/>
    </row>
    <row r="99" spans="8:8" x14ac:dyDescent="0.25">
      <c r="H99" s="9"/>
    </row>
    <row r="100" spans="8:8" x14ac:dyDescent="0.25">
      <c r="H100" s="9"/>
    </row>
    <row r="101" spans="8:8" x14ac:dyDescent="0.25">
      <c r="H101" s="9"/>
    </row>
    <row r="102" spans="8:8" x14ac:dyDescent="0.25">
      <c r="H102" s="9"/>
    </row>
    <row r="103" spans="8:8" x14ac:dyDescent="0.25">
      <c r="H103" s="9"/>
    </row>
    <row r="104" spans="8:8" x14ac:dyDescent="0.25">
      <c r="H104" s="9"/>
    </row>
    <row r="105" spans="8:8" x14ac:dyDescent="0.25">
      <c r="H105" s="9"/>
    </row>
    <row r="106" spans="8:8" x14ac:dyDescent="0.25">
      <c r="H106" s="9"/>
    </row>
    <row r="107" spans="8:8" x14ac:dyDescent="0.25">
      <c r="H107" s="9"/>
    </row>
    <row r="108" spans="8:8" x14ac:dyDescent="0.25">
      <c r="H108" s="9"/>
    </row>
    <row r="109" spans="8:8" x14ac:dyDescent="0.25">
      <c r="H109" s="9"/>
    </row>
    <row r="110" spans="8:8" x14ac:dyDescent="0.25">
      <c r="H110" s="9"/>
    </row>
    <row r="111" spans="8:8" x14ac:dyDescent="0.25">
      <c r="H111" s="9"/>
    </row>
    <row r="112" spans="8:8" x14ac:dyDescent="0.25">
      <c r="H112" s="9"/>
    </row>
    <row r="113" spans="8:8" x14ac:dyDescent="0.25">
      <c r="H113" s="9"/>
    </row>
    <row r="114" spans="8:8" x14ac:dyDescent="0.25">
      <c r="H114" s="9"/>
    </row>
    <row r="115" spans="8:8" x14ac:dyDescent="0.25">
      <c r="H115" s="9"/>
    </row>
    <row r="116" spans="8:8" x14ac:dyDescent="0.25">
      <c r="H116" s="9"/>
    </row>
    <row r="117" spans="8:8" x14ac:dyDescent="0.25">
      <c r="H117" s="9"/>
    </row>
    <row r="118" spans="8:8" x14ac:dyDescent="0.25">
      <c r="H118" s="9"/>
    </row>
  </sheetData>
  <autoFilter ref="B7:Q65" xr:uid="{1915DD93-B5A9-45BF-A4D0-0A2E11F4D285}">
    <filterColumn colId="0" showButton="0"/>
    <filterColumn colId="1" showButton="0"/>
    <filterColumn colId="3" showButton="0"/>
    <filterColumn colId="4" showButton="0"/>
    <filterColumn colId="8" showButton="0"/>
    <filterColumn colId="9" showButton="0"/>
  </autoFilter>
  <mergeCells count="152">
    <mergeCell ref="Q61:Q64"/>
    <mergeCell ref="E61:G61"/>
    <mergeCell ref="E62:G62"/>
    <mergeCell ref="E60:G60"/>
    <mergeCell ref="E45:G45"/>
    <mergeCell ref="B68:D68"/>
    <mergeCell ref="E67:G67"/>
    <mergeCell ref="J61:L62"/>
    <mergeCell ref="J56:L56"/>
    <mergeCell ref="J57:L57"/>
    <mergeCell ref="J58:L58"/>
    <mergeCell ref="J59:L59"/>
    <mergeCell ref="J60:L60"/>
    <mergeCell ref="E59:G59"/>
    <mergeCell ref="E56:G56"/>
    <mergeCell ref="H66:K66"/>
    <mergeCell ref="H67:K67"/>
    <mergeCell ref="E58:G58"/>
    <mergeCell ref="E57:G57"/>
    <mergeCell ref="B56:D60"/>
    <mergeCell ref="B64:D65"/>
    <mergeCell ref="B61:D63"/>
    <mergeCell ref="B55:D55"/>
    <mergeCell ref="E55:G55"/>
    <mergeCell ref="B67:D67"/>
    <mergeCell ref="E66:G66"/>
    <mergeCell ref="E63:G63"/>
    <mergeCell ref="N19:N20"/>
    <mergeCell ref="P19:P20"/>
    <mergeCell ref="N21:N23"/>
    <mergeCell ref="P21:P23"/>
    <mergeCell ref="E36:G36"/>
    <mergeCell ref="E34:G34"/>
    <mergeCell ref="E24:G24"/>
    <mergeCell ref="N24:N25"/>
    <mergeCell ref="E38:G38"/>
    <mergeCell ref="P28:P32"/>
    <mergeCell ref="E46:G46"/>
    <mergeCell ref="E50:G50"/>
    <mergeCell ref="J50:L50"/>
    <mergeCell ref="E23:G23"/>
    <mergeCell ref="J33:L33"/>
    <mergeCell ref="E29:G29"/>
    <mergeCell ref="E30:G30"/>
    <mergeCell ref="E31:G31"/>
    <mergeCell ref="E37:G37"/>
    <mergeCell ref="P61:P64"/>
    <mergeCell ref="J46:L46"/>
    <mergeCell ref="B51:D52"/>
    <mergeCell ref="J63:L63"/>
    <mergeCell ref="J64:L64"/>
    <mergeCell ref="J65:L65"/>
    <mergeCell ref="J54:L54"/>
    <mergeCell ref="J52:L52"/>
    <mergeCell ref="E65:G65"/>
    <mergeCell ref="E64:G64"/>
    <mergeCell ref="B44:D48"/>
    <mergeCell ref="B49:D50"/>
    <mergeCell ref="E54:G54"/>
    <mergeCell ref="B53:D53"/>
    <mergeCell ref="E48:G48"/>
    <mergeCell ref="E51:G51"/>
    <mergeCell ref="E47:G47"/>
    <mergeCell ref="J47:L47"/>
    <mergeCell ref="B54:D54"/>
    <mergeCell ref="E52:G52"/>
    <mergeCell ref="E53:G53"/>
    <mergeCell ref="E44:G44"/>
    <mergeCell ref="J49:L49"/>
    <mergeCell ref="J44:L44"/>
    <mergeCell ref="J45:L45"/>
    <mergeCell ref="J53:L53"/>
    <mergeCell ref="C2:L5"/>
    <mergeCell ref="J21:L23"/>
    <mergeCell ref="J26:L27"/>
    <mergeCell ref="J24:L25"/>
    <mergeCell ref="J28:L32"/>
    <mergeCell ref="J39:L43"/>
    <mergeCell ref="J34:L34"/>
    <mergeCell ref="B18:D18"/>
    <mergeCell ref="E18:G18"/>
    <mergeCell ref="E21:G21"/>
    <mergeCell ref="J19:L20"/>
    <mergeCell ref="B19:D20"/>
    <mergeCell ref="J18:L18"/>
    <mergeCell ref="E19:G19"/>
    <mergeCell ref="E20:G20"/>
    <mergeCell ref="E22:G22"/>
    <mergeCell ref="E17:G17"/>
    <mergeCell ref="J38:L38"/>
    <mergeCell ref="B7:D7"/>
    <mergeCell ref="E7:G7"/>
    <mergeCell ref="J7:L7"/>
    <mergeCell ref="B11:D12"/>
    <mergeCell ref="E15:G15"/>
    <mergeCell ref="E16:G16"/>
    <mergeCell ref="B8:D8"/>
    <mergeCell ref="E8:G8"/>
    <mergeCell ref="J8:L8"/>
    <mergeCell ref="B9:D9"/>
    <mergeCell ref="E9:G9"/>
    <mergeCell ref="J9:L9"/>
    <mergeCell ref="B10:D10"/>
    <mergeCell ref="B13:D17"/>
    <mergeCell ref="J10:L10"/>
    <mergeCell ref="E10:G10"/>
    <mergeCell ref="J13:L17"/>
    <mergeCell ref="O39:O40"/>
    <mergeCell ref="P39:P42"/>
    <mergeCell ref="M39:M40"/>
    <mergeCell ref="N39:N40"/>
    <mergeCell ref="J51:L51"/>
    <mergeCell ref="E13:G13"/>
    <mergeCell ref="E14:G14"/>
    <mergeCell ref="E11:G11"/>
    <mergeCell ref="J11:L11"/>
    <mergeCell ref="E12:G12"/>
    <mergeCell ref="J12:L12"/>
    <mergeCell ref="M28:M29"/>
    <mergeCell ref="E33:G33"/>
    <mergeCell ref="H21:H23"/>
    <mergeCell ref="I21:I23"/>
    <mergeCell ref="H24:H25"/>
    <mergeCell ref="I24:I25"/>
    <mergeCell ref="J35:L35"/>
    <mergeCell ref="J36:L36"/>
    <mergeCell ref="J37:L37"/>
    <mergeCell ref="E26:G26"/>
    <mergeCell ref="J55:L55"/>
    <mergeCell ref="Q24:Q25"/>
    <mergeCell ref="Q21:Q23"/>
    <mergeCell ref="J48:L48"/>
    <mergeCell ref="Q39:Q42"/>
    <mergeCell ref="B21:D23"/>
    <mergeCell ref="B24:D25"/>
    <mergeCell ref="E40:G40"/>
    <mergeCell ref="E41:G41"/>
    <mergeCell ref="E49:G49"/>
    <mergeCell ref="E27:G27"/>
    <mergeCell ref="E32:G32"/>
    <mergeCell ref="E35:G35"/>
    <mergeCell ref="B35:D38"/>
    <mergeCell ref="B39:D43"/>
    <mergeCell ref="E39:G39"/>
    <mergeCell ref="B28:D32"/>
    <mergeCell ref="B26:D27"/>
    <mergeCell ref="E42:G42"/>
    <mergeCell ref="E43:G43"/>
    <mergeCell ref="E28:G28"/>
    <mergeCell ref="E25:G25"/>
    <mergeCell ref="B33:D34"/>
    <mergeCell ref="P24:P2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2e48cf4-2a59-4d3a-8efe-f78d78f1633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542DAB00B474A42BBACCB789B5ED722" ma:contentTypeVersion="15" ma:contentTypeDescription="Crear nuevo documento." ma:contentTypeScope="" ma:versionID="ff4627208f4aa417b45742d4af6212a6">
  <xsd:schema xmlns:xsd="http://www.w3.org/2001/XMLSchema" xmlns:xs="http://www.w3.org/2001/XMLSchema" xmlns:p="http://schemas.microsoft.com/office/2006/metadata/properties" xmlns:ns3="3cc31fae-0658-4b5f-b405-66ffb1571bed" xmlns:ns4="12e48cf4-2a59-4d3a-8efe-f78d78f1633d" targetNamespace="http://schemas.microsoft.com/office/2006/metadata/properties" ma:root="true" ma:fieldsID="8ca6f1c9dde23da6061f1894a6599821" ns3:_="" ns4:_="">
    <xsd:import namespace="3cc31fae-0658-4b5f-b405-66ffb1571bed"/>
    <xsd:import namespace="12e48cf4-2a59-4d3a-8efe-f78d78f1633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31fae-0658-4b5f-b405-66ffb1571be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e48cf4-2a59-4d3a-8efe-f78d78f1633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91227A-1560-4BE9-BD21-95CC2E92F200}">
  <ds:schemaRefs>
    <ds:schemaRef ds:uri="http://schemas.microsoft.com/office/2006/metadata/properties"/>
    <ds:schemaRef ds:uri="http://schemas.microsoft.com/office/infopath/2007/PartnerControls"/>
    <ds:schemaRef ds:uri="12e48cf4-2a59-4d3a-8efe-f78d78f1633d"/>
  </ds:schemaRefs>
</ds:datastoreItem>
</file>

<file path=customXml/itemProps2.xml><?xml version="1.0" encoding="utf-8"?>
<ds:datastoreItem xmlns:ds="http://schemas.openxmlformats.org/officeDocument/2006/customXml" ds:itemID="{91B91EA8-53F1-4B04-95F4-2CFECD2A2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c31fae-0658-4b5f-b405-66ffb1571bed"/>
    <ds:schemaRef ds:uri="12e48cf4-2a59-4d3a-8efe-f78d78f163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824A3D-A643-4EF2-B116-1EECD6E2FF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Diaz Canon</dc:creator>
  <cp:keywords/>
  <dc:description/>
  <cp:lastModifiedBy>Maria Paula Diaz Canon</cp:lastModifiedBy>
  <cp:revision/>
  <dcterms:created xsi:type="dcterms:W3CDTF">2022-06-02T19:06:56Z</dcterms:created>
  <dcterms:modified xsi:type="dcterms:W3CDTF">2026-01-30T21:25:23Z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0x010100F542DAB00B474A42BBACCB789B5ED722</vt:lpwstr>
  </property>
</Properties>
</file>