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FBDFEA1B-E461-404B-A922-FD4CB753CD10}" xr6:coauthVersionLast="47" xr6:coauthVersionMax="47" xr10:uidLastSave="{00000000-0000-0000-0000-000000000000}"/>
  <bookViews>
    <workbookView xWindow="-110" yWindow="-110" windowWidth="38620" windowHeight="21100" xr2:uid="{FF8C5162-46F0-40F5-B3B7-479C67F33FE2}"/>
  </bookViews>
  <sheets>
    <sheet name="NOVIEMBRE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9" i="1"/>
  <c r="H18" i="1" l="1"/>
</calcChain>
</file>

<file path=xl/sharedStrings.xml><?xml version="1.0" encoding="utf-8"?>
<sst xmlns="http://schemas.openxmlformats.org/spreadsheetml/2006/main" count="46" uniqueCount="44">
  <si>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</si>
  <si>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</si>
  <si>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</si>
  <si>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</si>
  <si>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</si>
  <si>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</si>
  <si>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</si>
  <si>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</si>
  <si>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</si>
  <si>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</si>
  <si>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</si>
  <si>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</si>
  <si>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</si>
  <si>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</si>
  <si>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</si>
  <si>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</si>
  <si>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</si>
  <si>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DDA</t>
  </si>
  <si>
    <t xml:space="preserve">DTI </t>
  </si>
  <si>
    <t>DCRC</t>
  </si>
  <si>
    <t>NOVIEMBRE DE 2025</t>
  </si>
  <si>
    <t>CCE- 154919</t>
  </si>
  <si>
    <t>Otrosí 1140-1</t>
  </si>
  <si>
    <t>CCE- 155783</t>
  </si>
  <si>
    <t>Otrosí 1039-2</t>
  </si>
  <si>
    <t>CSIETE GROUP SAS</t>
  </si>
  <si>
    <t>CLARYICON S.A.S</t>
  </si>
  <si>
    <t>NOVA MAR DEVELOPMENT S.A.</t>
  </si>
  <si>
    <t>MARRUECOS COLOMBIAN LEATHER SAS</t>
  </si>
  <si>
    <t>DINAMO DIGITAL S.A.S.</t>
  </si>
  <si>
    <t>SERGIO VERGARA CLAVIJO</t>
  </si>
  <si>
    <t>IMPLESEG SAS</t>
  </si>
  <si>
    <t>GIT S.A.S.</t>
  </si>
  <si>
    <t>Realizar un diagnóstico integral del nivel de exposición del Fondo ante amenazas informáticas y cibernéticas</t>
  </si>
  <si>
    <t xml:space="preserve">Compra de Toners </t>
  </si>
  <si>
    <t>brindar los servicios logísticos integrales para el desarrollo del seminario académico de alto nivel y el lanzamiento del Plan Estratégico 2026-2030, en el marco de los 40 años del FONDO, de acuerdo con los requerimientos técnicos de la entidad.</t>
  </si>
  <si>
    <t>entregar cincuenta (50) elementos en el marco del reconocimiento a los funcionarios por la participación y el compromiso con las actividades de sensibilización y de concientización en el Sistema de Gestión Integrado, así como en los riesgos de corrupción.</t>
  </si>
  <si>
    <t>I) Valor Total: Adicionar el valor de la orden en $15.803.200 IVA Incluido, para un total de $64.753.850 IVA incluido. (Ii) Alcance: Adicionar la Adquisición de 9 Monitores Y Un Video Proyector Con 3 Años De Garantía.</t>
  </si>
  <si>
    <t>prestar los servicios de interlocución con los participantes del panel académico “40 años en perspectiva: experiencia, memoria y futuro desde la mirada de sus protagonistas” que se desarrollará en el marco del seminario académico institucional de Fogafín, el 21 de noviembre de 2025.</t>
  </si>
  <si>
    <t>Realizar el mantenimiento yrecarga de los extintores de la entidad con el fin dedisponer de los elementos en las condicionesidóneas para el oportuno reaccionar ante unaemergencia.</t>
  </si>
  <si>
    <t>(i) Duración: prorrogar la duración de la orden hasta el 31 de diciembre de 2026. (Ii) Valor Total: adicionar su valor en USD 2.471,63 IVA incluido, para un valor total de USD 6.896,05 IVA incluido</t>
  </si>
  <si>
    <t>ROP</t>
  </si>
  <si>
    <t>DTI</t>
  </si>
  <si>
    <t>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</si>
</sst>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9">
    <cellStyle name="Moneda 2" xfId="2" xr:uid="{BBDBF2C6-85C9-48FD-ACFB-E5B0D88A06DE}"/>
    <cellStyle name="Moneda 2 2" xfId="8" xr:uid="{A2FD2AEF-231F-4BF6-90B6-6FC0FB3347F2}"/>
    <cellStyle name="Moneda 3" xfId="3" xr:uid="{B3EA99C1-73A7-46C9-9A8E-7D484FE3501B}"/>
    <cellStyle name="Normal" xfId="0" builtinId="0"/>
    <cellStyle name="Normal 2" xfId="1" xr:uid="{DC8AC57F-D863-40E2-B95E-12D015CE2549}"/>
    <cellStyle name="Normal 3" xfId="4" xr:uid="{B6AD4992-CD21-425A-B4C0-CC66F626E6C2}"/>
    <cellStyle name="Normal 4" xfId="5" xr:uid="{CAA7A274-CF3C-4906-8EB2-165F1C1E34F1}"/>
    <cellStyle name="Normal 5" xfId="6" xr:uid="{A15A848D-EEB4-460A-A1AF-01791173DFA2}"/>
    <cellStyle name="Normal 6" xfId="7" xr:uid="{0176CA74-EB07-4DEB-9269-70B430EFA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1233717</xdr:colOff>
      <xdr:row>1</xdr:row>
      <xdr:rowOff>931636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330200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9"/>
  <sheetViews>
    <sheetView tabSelected="1" zoomScale="70" zoomScaleNormal="70" workbookViewId="0">
      <selection activeCell="I24" sqref="I24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23" t="s">
        <v>0</v>
      </c>
      <c r="B2" s="24"/>
      <c r="C2" s="24"/>
      <c r="D2" s="24"/>
      <c r="E2" s="24"/>
      <c r="F2" s="24"/>
      <c r="G2" s="24"/>
      <c r="H2" s="25"/>
    </row>
    <row r="3" spans="1:11" x14ac:dyDescent="0.25">
      <c r="A3" s="26" t="s">
        <v>20</v>
      </c>
      <c r="B3" s="27"/>
      <c r="C3" s="27"/>
      <c r="D3" s="27"/>
      <c r="E3" s="27"/>
      <c r="F3" s="27"/>
      <c r="G3" s="27"/>
      <c r="H3" s="28"/>
    </row>
    <row r="4" spans="1:11" s="4" customFormat="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4" t="s">
        <v>8</v>
      </c>
      <c r="I4" s="3"/>
      <c r="J4" s="3"/>
      <c r="K4" s="3"/>
    </row>
    <row r="5" spans="1:11" s="17" customFormat="1" ht="24.75" customHeight="1" x14ac:dyDescent="0.25">
      <c r="A5" s="18">
        <v>1151</v>
      </c>
      <c r="B5" s="19">
        <v>45965</v>
      </c>
      <c r="C5" s="19" t="s">
        <v>41</v>
      </c>
      <c r="D5" s="21" t="s">
        <v>25</v>
      </c>
      <c r="E5" s="20">
        <v>901262611</v>
      </c>
      <c r="F5" s="21" t="s">
        <v>33</v>
      </c>
      <c r="G5" s="22">
        <v>65999999</v>
      </c>
      <c r="H5" s="20">
        <v>240</v>
      </c>
      <c r="I5" s="16"/>
      <c r="J5" s="16"/>
      <c r="K5" s="16"/>
    </row>
    <row r="6" spans="1:11" s="17" customFormat="1" ht="24.75" customHeight="1" x14ac:dyDescent="0.25">
      <c r="A6" s="18" t="s">
        <v>21</v>
      </c>
      <c r="B6" s="19">
        <v>45968</v>
      </c>
      <c r="C6" s="19" t="s">
        <v>42</v>
      </c>
      <c r="D6" s="21" t="s">
        <v>26</v>
      </c>
      <c r="E6" s="20">
        <v>900442893</v>
      </c>
      <c r="F6" s="21" t="s">
        <v>34</v>
      </c>
      <c r="G6" s="22">
        <v>11971638</v>
      </c>
      <c r="H6" s="20">
        <v>90</v>
      </c>
      <c r="I6" s="16"/>
      <c r="J6" s="16"/>
      <c r="K6" s="16"/>
    </row>
    <row r="7" spans="1:11" s="17" customFormat="1" ht="24.75" customHeight="1" x14ac:dyDescent="0.25">
      <c r="A7" s="18">
        <v>1152</v>
      </c>
      <c r="B7" s="19">
        <v>45975</v>
      </c>
      <c r="C7" s="19" t="s">
        <v>43</v>
      </c>
      <c r="D7" s="21" t="s">
        <v>27</v>
      </c>
      <c r="E7" s="20">
        <v>900095648</v>
      </c>
      <c r="F7" s="21" t="s">
        <v>35</v>
      </c>
      <c r="G7" s="22">
        <v>68668950</v>
      </c>
      <c r="H7" s="20">
        <v>90</v>
      </c>
      <c r="I7" s="16"/>
      <c r="J7" s="16"/>
      <c r="K7" s="16"/>
    </row>
    <row r="8" spans="1:11" s="17" customFormat="1" ht="24.75" customHeight="1" x14ac:dyDescent="0.25">
      <c r="A8" s="18">
        <v>1153</v>
      </c>
      <c r="B8" s="19">
        <v>45981</v>
      </c>
      <c r="C8" s="19" t="s">
        <v>41</v>
      </c>
      <c r="D8" s="21" t="s">
        <v>28</v>
      </c>
      <c r="E8" s="20">
        <v>800061127</v>
      </c>
      <c r="F8" s="21" t="s">
        <v>36</v>
      </c>
      <c r="G8" s="22">
        <v>2358000.12</v>
      </c>
      <c r="H8" s="20">
        <v>30</v>
      </c>
      <c r="I8" s="16"/>
      <c r="J8" s="16"/>
      <c r="K8" s="16"/>
    </row>
    <row r="9" spans="1:11" s="17" customFormat="1" ht="24.75" customHeight="1" x14ac:dyDescent="0.25">
      <c r="A9" s="18" t="s">
        <v>22</v>
      </c>
      <c r="B9" s="19">
        <v>45981</v>
      </c>
      <c r="C9" s="19" t="s">
        <v>18</v>
      </c>
      <c r="D9" s="21" t="s">
        <v>29</v>
      </c>
      <c r="E9" s="20">
        <v>901110718</v>
      </c>
      <c r="F9" s="21" t="s">
        <v>37</v>
      </c>
      <c r="G9" s="22">
        <v>15803200</v>
      </c>
      <c r="H9" s="20">
        <v>0</v>
      </c>
      <c r="I9" s="16"/>
      <c r="J9" s="16"/>
      <c r="K9" s="16"/>
    </row>
    <row r="10" spans="1:11" s="17" customFormat="1" ht="24.75" customHeight="1" x14ac:dyDescent="0.25">
      <c r="A10" s="18">
        <v>1154</v>
      </c>
      <c r="B10" s="19">
        <v>45981</v>
      </c>
      <c r="C10" s="19" t="s">
        <v>19</v>
      </c>
      <c r="D10" s="21" t="s">
        <v>30</v>
      </c>
      <c r="E10" s="20">
        <v>3228034</v>
      </c>
      <c r="F10" s="21" t="s">
        <v>38</v>
      </c>
      <c r="G10" s="22">
        <v>11900000</v>
      </c>
      <c r="H10" s="20">
        <v>60</v>
      </c>
      <c r="I10" s="16"/>
      <c r="J10" s="16"/>
      <c r="K10" s="16"/>
    </row>
    <row r="11" spans="1:11" s="17" customFormat="1" ht="24.75" customHeight="1" x14ac:dyDescent="0.25">
      <c r="A11" s="18" t="s">
        <v>23</v>
      </c>
      <c r="B11" s="19">
        <v>45981</v>
      </c>
      <c r="C11" s="19" t="s">
        <v>17</v>
      </c>
      <c r="D11" s="21" t="s">
        <v>31</v>
      </c>
      <c r="E11" s="20">
        <v>890921246</v>
      </c>
      <c r="F11" s="21" t="s">
        <v>39</v>
      </c>
      <c r="G11" s="22">
        <v>3347412</v>
      </c>
      <c r="H11" s="20">
        <v>41</v>
      </c>
      <c r="I11" s="16"/>
      <c r="J11" s="16"/>
      <c r="K11" s="16"/>
    </row>
    <row r="12" spans="1:11" s="17" customFormat="1" ht="24.75" customHeight="1" x14ac:dyDescent="0.25">
      <c r="A12" s="18" t="s">
        <v>24</v>
      </c>
      <c r="B12" s="19">
        <v>45987</v>
      </c>
      <c r="C12" s="19" t="s">
        <v>42</v>
      </c>
      <c r="D12" s="21" t="s">
        <v>32</v>
      </c>
      <c r="E12" s="20">
        <v>830050503</v>
      </c>
      <c r="F12" s="21" t="s">
        <v>40</v>
      </c>
      <c r="G12" s="22">
        <v>9565208</v>
      </c>
      <c r="H12" s="20">
        <v>360</v>
      </c>
      <c r="I12" s="16"/>
      <c r="J12" s="16"/>
      <c r="K12" s="16"/>
    </row>
    <row r="13" spans="1:11" ht="31.9" customHeight="1" x14ac:dyDescent="0.25"/>
    <row r="14" spans="1:11" x14ac:dyDescent="0.35">
      <c r="A14" s="5" t="s">
        <v>9</v>
      </c>
      <c r="B14" s="5">
        <v>6</v>
      </c>
      <c r="F14" s="7"/>
      <c r="G14" s="8" t="s">
        <v>10</v>
      </c>
      <c r="H14" s="9">
        <f>G5+G6+G7+G8+G10+G11</f>
        <v>164245999.12</v>
      </c>
    </row>
    <row r="15" spans="1:11" x14ac:dyDescent="0.35">
      <c r="A15" s="5" t="s">
        <v>11</v>
      </c>
      <c r="B15" s="5">
        <v>2</v>
      </c>
      <c r="F15" s="7"/>
      <c r="G15" s="10" t="s">
        <v>12</v>
      </c>
      <c r="H15" s="11">
        <v>0</v>
      </c>
    </row>
    <row r="16" spans="1:11" x14ac:dyDescent="0.35">
      <c r="F16" s="7"/>
      <c r="G16" s="8" t="s">
        <v>13</v>
      </c>
      <c r="H16" s="9">
        <f>G12+G9</f>
        <v>25368408</v>
      </c>
    </row>
    <row r="17" spans="6:8" x14ac:dyDescent="0.35">
      <c r="F17" s="10"/>
      <c r="G17" s="10" t="s">
        <v>14</v>
      </c>
      <c r="H17" s="11">
        <v>0</v>
      </c>
    </row>
    <row r="18" spans="6:8" x14ac:dyDescent="0.25">
      <c r="F18" s="12"/>
      <c r="G18" s="12" t="s">
        <v>15</v>
      </c>
      <c r="H18" s="13">
        <f>H14+H16</f>
        <v>189614407.12</v>
      </c>
    </row>
    <row r="19" spans="6:8" x14ac:dyDescent="0.25">
      <c r="F19" s="12"/>
      <c r="G19" s="12" t="s">
        <v>16</v>
      </c>
      <c r="H19" s="13">
        <f>H15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2026-01-20T15:52:39Z</dcterms:modified>
</cp:coreProperties>
</file>